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935" yWindow="-105" windowWidth="22335" windowHeight="9720" firstSheet="2" activeTab="7"/>
  </bookViews>
  <sheets>
    <sheet name="Red" sheetId="17" r:id="rId1"/>
    <sheet name="Zonas" sheetId="16" r:id="rId2"/>
    <sheet name="METAINFO" sheetId="1" r:id="rId3"/>
    <sheet name="SO2_H" sheetId="2" r:id="rId4"/>
    <sheet name="SO2_D" sheetId="3" r:id="rId5"/>
    <sheet name="NO2_H" sheetId="4" r:id="rId6"/>
    <sheet name="NOX_H" sheetId="5" r:id="rId7"/>
    <sheet name="PM10_D" sheetId="6" r:id="rId8"/>
    <sheet name="PM2.5_A" sheetId="7" r:id="rId9"/>
    <sheet name="C6H6_A" sheetId="8" r:id="rId10"/>
    <sheet name="CO_O" sheetId="9" r:id="rId11"/>
    <sheet name="O3_O" sheetId="10" r:id="rId12"/>
    <sheet name="SUP_O3_O" sheetId="11" r:id="rId13"/>
    <sheet name="O3_H" sheetId="12" r:id="rId14"/>
    <sheet name="COVs" sheetId="13" r:id="rId15"/>
    <sheet name="OTROS" sheetId="14" r:id="rId16"/>
    <sheet name="RFREM" sheetId="15" r:id="rId17"/>
  </sheets>
  <calcPr calcId="145621"/>
</workbook>
</file>

<file path=xl/calcChain.xml><?xml version="1.0" encoding="utf-8"?>
<calcChain xmlns="http://schemas.openxmlformats.org/spreadsheetml/2006/main">
  <c r="E3" i="16" l="1"/>
  <c r="E4" i="16" s="1"/>
</calcChain>
</file>

<file path=xl/comments1.xml><?xml version="1.0" encoding="utf-8"?>
<comments xmlns="http://schemas.openxmlformats.org/spreadsheetml/2006/main">
  <authors>
    <author>José María Infante Olarte</author>
  </authors>
  <commentList>
    <comment ref="Y1" authorId="0">
      <text>
        <r>
          <rPr>
            <sz val="9"/>
            <color indexed="81"/>
            <rFont val="Tahoma"/>
            <charset val="1"/>
          </rPr>
          <t xml:space="preserve">
DGCAA:  Factor de Corrección aplicado</t>
        </r>
      </text>
    </comment>
  </commentList>
</comments>
</file>

<file path=xl/sharedStrings.xml><?xml version="1.0" encoding="utf-8"?>
<sst xmlns="http://schemas.openxmlformats.org/spreadsheetml/2006/main" count="974" uniqueCount="265">
  <si>
    <t>HORA</t>
  </si>
  <si>
    <t>MIN</t>
  </si>
  <si>
    <t>ES1649A</t>
  </si>
  <si>
    <t>N_CCAA</t>
  </si>
  <si>
    <t>SUP5</t>
  </si>
  <si>
    <t>SUP7</t>
  </si>
  <si>
    <t>ANCHO_CALLE</t>
  </si>
  <si>
    <t>26089001_20_59</t>
  </si>
  <si>
    <t>26011001_10_49</t>
  </si>
  <si>
    <t>% datos</t>
  </si>
  <si>
    <t>RURAL</t>
  </si>
  <si>
    <t>LONGITUD_G</t>
  </si>
  <si>
    <t>SUP120</t>
  </si>
  <si>
    <t>36MAX</t>
  </si>
  <si>
    <t>26019001_14_6</t>
  </si>
  <si>
    <t>ANNO</t>
  </si>
  <si>
    <t>P75</t>
  </si>
  <si>
    <t>N_RED</t>
  </si>
  <si>
    <t>RESIDENCIAL</t>
  </si>
  <si>
    <t>&lt;NC</t>
  </si>
  <si>
    <t>26019001_9_49</t>
  </si>
  <si>
    <t>TOLUENO</t>
  </si>
  <si>
    <t>SUP500</t>
  </si>
  <si>
    <t>26089001_9_M</t>
  </si>
  <si>
    <t>26019001_10_49</t>
  </si>
  <si>
    <t>ALTITUD</t>
  </si>
  <si>
    <t>&lt;UEI</t>
  </si>
  <si>
    <t>26117001_10_49</t>
  </si>
  <si>
    <t>26019001_8_8</t>
  </si>
  <si>
    <t>ES1779A</t>
  </si>
  <si>
    <t>SUP400</t>
  </si>
  <si>
    <t>DIRECCION</t>
  </si>
  <si>
    <t>&lt;OLP</t>
  </si>
  <si>
    <t>EVAL</t>
  </si>
  <si>
    <t>26011001_14_6</t>
  </si>
  <si>
    <t>BENCENO</t>
  </si>
  <si>
    <t>SOMO_35</t>
  </si>
  <si>
    <t>FIN</t>
  </si>
  <si>
    <t xml:space="preserve">NC-UES </t>
  </si>
  <si>
    <t>26011001_8_8</t>
  </si>
  <si>
    <t>AOT40_B</t>
  </si>
  <si>
    <t>26066001_1_38</t>
  </si>
  <si>
    <t>&lt;VL</t>
  </si>
  <si>
    <t>VO-OLP</t>
  </si>
  <si>
    <t>SUP240</t>
  </si>
  <si>
    <t>MEDIA_INV</t>
  </si>
  <si>
    <t>SUP50</t>
  </si>
  <si>
    <t>LATITUD_G</t>
  </si>
  <si>
    <t>P90.4</t>
  </si>
  <si>
    <t>MAX</t>
  </si>
  <si>
    <t>AGRICULTURA</t>
  </si>
  <si>
    <t>4MAX</t>
  </si>
  <si>
    <t>LOGROÑO</t>
  </si>
  <si>
    <t>N_DATOS</t>
  </si>
  <si>
    <t>FUENTE_EMISION_CRF</t>
  </si>
  <si>
    <t>aot40_v_%</t>
  </si>
  <si>
    <t>DISPERSION_LOCAL</t>
  </si>
  <si>
    <t>26011001_7_8</t>
  </si>
  <si>
    <t>26066001_8_8</t>
  </si>
  <si>
    <t>RIOJA (LA)</t>
  </si>
  <si>
    <t>26089001_10_49</t>
  </si>
  <si>
    <t>SUP140</t>
  </si>
  <si>
    <t>DISPERSION_REGIONAL</t>
  </si>
  <si>
    <t>N_DATOS_AOT40_V</t>
  </si>
  <si>
    <t>26066001_6_48</t>
  </si>
  <si>
    <t>VALOR</t>
  </si>
  <si>
    <t>30/06/2001</t>
  </si>
  <si>
    <t>P50</t>
  </si>
  <si>
    <t>26089001_7_8</t>
  </si>
  <si>
    <t>P98</t>
  </si>
  <si>
    <t>AOT40_V</t>
  </si>
  <si>
    <t>N_DATOS_VERANO</t>
  </si>
  <si>
    <t>DATOS_INV</t>
  </si>
  <si>
    <t>ARRÚBAL</t>
  </si>
  <si>
    <t>LA CIGÜEÑA</t>
  </si>
  <si>
    <t>FOTO</t>
  </si>
  <si>
    <t>P95</t>
  </si>
  <si>
    <t>CERCA DE UNA CIUDAD</t>
  </si>
  <si>
    <t>P99.79</t>
  </si>
  <si>
    <t>26089001_8_8</t>
  </si>
  <si>
    <t>PUNTO_MUESTREO</t>
  </si>
  <si>
    <t>P99.73</t>
  </si>
  <si>
    <t>Actividades quema combustible -Construcción y empresas de manufactura</t>
  </si>
  <si>
    <t>26117001_14_6</t>
  </si>
  <si>
    <t>26066001_7_8</t>
  </si>
  <si>
    <t>INDUSTRIAL</t>
  </si>
  <si>
    <t>MEDIA</t>
  </si>
  <si>
    <t>ES1753A</t>
  </si>
  <si>
    <t>TIPO_AREA</t>
  </si>
  <si>
    <t>Agricultura</t>
  </si>
  <si>
    <t>26117001_12_8</t>
  </si>
  <si>
    <t>26066001_10_49</t>
  </si>
  <si>
    <t>P99.9</t>
  </si>
  <si>
    <t>SUP75</t>
  </si>
  <si>
    <t>P99.2</t>
  </si>
  <si>
    <t>P25</t>
  </si>
  <si>
    <t>UES-UEI</t>
  </si>
  <si>
    <t xml:space="preserve">VL-UES </t>
  </si>
  <si>
    <t>2015;2016;2017;2018;2019</t>
  </si>
  <si>
    <t>INI</t>
  </si>
  <si>
    <t>GALILEA</t>
  </si>
  <si>
    <t>MAGNITUD</t>
  </si>
  <si>
    <t>DIA</t>
  </si>
  <si>
    <t>UF</t>
  </si>
  <si>
    <t>N_PROVINCIA</t>
  </si>
  <si>
    <t>ES1746A</t>
  </si>
  <si>
    <t>26019001_12_8</t>
  </si>
  <si>
    <t>AGRICOLA</t>
  </si>
  <si>
    <t>26089001_6_48</t>
  </si>
  <si>
    <t>SUP125</t>
  </si>
  <si>
    <t>ALTURA_OBSTACULOS</t>
  </si>
  <si>
    <t>26117001_8_8</t>
  </si>
  <si>
    <t>PORCENTAJE_TRAFICO_PESADO</t>
  </si>
  <si>
    <t>N_MUNICIPIO</t>
  </si>
  <si>
    <t>RED</t>
  </si>
  <si>
    <t>CCAA La Rioja</t>
  </si>
  <si>
    <t>C/ LA CIGÜEÑA (LOGROÑO)</t>
  </si>
  <si>
    <t>FONDO</t>
  </si>
  <si>
    <t>URBANA</t>
  </si>
  <si>
    <t>FECHA_FIN</t>
  </si>
  <si>
    <t>26019001_6_48</t>
  </si>
  <si>
    <t>MONÓXIDO DE NITRÓGENO</t>
  </si>
  <si>
    <t>26066001_9_49</t>
  </si>
  <si>
    <t>P93.2</t>
  </si>
  <si>
    <t>FECHA_INI</t>
  </si>
  <si>
    <t>31/12/2019</t>
  </si>
  <si>
    <t>AOT40_V_COR</t>
  </si>
  <si>
    <t>TIPO_ESTACION</t>
  </si>
  <si>
    <t>IMD</t>
  </si>
  <si>
    <t>ANNOS</t>
  </si>
  <si>
    <t>26089001_12_8</t>
  </si>
  <si>
    <t>aot40_b_%</t>
  </si>
  <si>
    <t>ES1602A</t>
  </si>
  <si>
    <t>SUP10</t>
  </si>
  <si>
    <t>CAMINO HUERTAS RIO</t>
  </si>
  <si>
    <t>TRANSPORTE POR CARRETERA</t>
  </si>
  <si>
    <t>26117001_6_48</t>
  </si>
  <si>
    <t>26011001_9_49</t>
  </si>
  <si>
    <t>AOT40_B_COR</t>
  </si>
  <si>
    <t>26011001_1_38</t>
  </si>
  <si>
    <t>RI</t>
  </si>
  <si>
    <t>SNAP_CODE1</t>
  </si>
  <si>
    <t>MES</t>
  </si>
  <si>
    <t>SUP200</t>
  </si>
  <si>
    <t>26066001_12_8</t>
  </si>
  <si>
    <t>AOT40_5ANNOS</t>
  </si>
  <si>
    <t>ALFARO</t>
  </si>
  <si>
    <t>DISTANCIA_OBSTACULOS</t>
  </si>
  <si>
    <t>DIAS_3ANNOS</t>
  </si>
  <si>
    <t>26117001_7_8</t>
  </si>
  <si>
    <t>RESIDENCIAL/INDUSTRIAL</t>
  </si>
  <si>
    <t>26011001_12_8</t>
  </si>
  <si>
    <t>DT</t>
  </si>
  <si>
    <t>COD_LOCAL</t>
  </si>
  <si>
    <t>SUP25</t>
  </si>
  <si>
    <t>TIPO_SUBAREA_RURAL</t>
  </si>
  <si>
    <t>01/10/2004</t>
  </si>
  <si>
    <t>26011001_6_48</t>
  </si>
  <si>
    <t>PRADEJÓN</t>
  </si>
  <si>
    <t>COD_ESTACION_DEM</t>
  </si>
  <si>
    <t>26MAX</t>
  </si>
  <si>
    <t>26089001_1_38</t>
  </si>
  <si>
    <t>26089001_14_6</t>
  </si>
  <si>
    <t>PLANTAS DE COMBUSTIÓN INDUSTRIAL</t>
  </si>
  <si>
    <t>DISTANCIA_BORDILLO</t>
  </si>
  <si>
    <t>NOMBRE</t>
  </si>
  <si>
    <t>DISTANCIA_FUENTE_E</t>
  </si>
  <si>
    <t>SUP350</t>
  </si>
  <si>
    <t>26019001_7_8</t>
  </si>
  <si>
    <t>UTC</t>
  </si>
  <si>
    <t>EST</t>
  </si>
  <si>
    <t>MONTE LA PLANA</t>
  </si>
  <si>
    <t>Actividades quema combustible -Transporte</t>
  </si>
  <si>
    <t>VELOCIDAD_MEDIA</t>
  </si>
  <si>
    <t>01/01/2019</t>
  </si>
  <si>
    <t>26019001_1_38</t>
  </si>
  <si>
    <t>19MAX</t>
  </si>
  <si>
    <t>01/02/2003</t>
  </si>
  <si>
    <t>N_DATOS_AOT40_B</t>
  </si>
  <si>
    <t>01/09/2004</t>
  </si>
  <si>
    <t>M-P-XILENO</t>
  </si>
  <si>
    <t>25MAX</t>
  </si>
  <si>
    <t>26089001_30_59</t>
  </si>
  <si>
    <t>SUP35</t>
  </si>
  <si>
    <t>ZONA</t>
  </si>
  <si>
    <t>26089001_431_59</t>
  </si>
  <si>
    <t>TIPO_CALLE</t>
  </si>
  <si>
    <t>2017;2018;2019</t>
  </si>
  <si>
    <t>SUP180</t>
  </si>
  <si>
    <t>26066001_14_6</t>
  </si>
  <si>
    <t>26117001_1_38</t>
  </si>
  <si>
    <t>26117001_9_49</t>
  </si>
  <si>
    <t>SUP100</t>
  </si>
  <si>
    <t>EVAL_I</t>
  </si>
  <si>
    <t>DEPOSITO MUNICIPAL</t>
  </si>
  <si>
    <t>EVAL_A</t>
  </si>
  <si>
    <t>cod_nacional</t>
  </si>
  <si>
    <t>cod_europeo</t>
  </si>
  <si>
    <t>es_ccaa</t>
  </si>
  <si>
    <t>nombre</t>
  </si>
  <si>
    <t>tipo</t>
  </si>
  <si>
    <t>magni</t>
  </si>
  <si>
    <t>punto_muestreo</t>
  </si>
  <si>
    <t>unidad</t>
  </si>
  <si>
    <t>PAÍS VASCO</t>
  </si>
  <si>
    <t>PM10</t>
  </si>
  <si>
    <t>µg/m3</t>
  </si>
  <si>
    <t>01055001</t>
  </si>
  <si>
    <t>ES1489A</t>
  </si>
  <si>
    <t>VALDEREJO</t>
  </si>
  <si>
    <t>RFREM</t>
  </si>
  <si>
    <t>01055001_10_47</t>
  </si>
  <si>
    <t>1. Estación de Referencia</t>
  </si>
  <si>
    <t>FR</t>
  </si>
  <si>
    <t>NOX, SO2</t>
  </si>
  <si>
    <t>µg/m4</t>
  </si>
  <si>
    <t>LA RIOJA</t>
  </si>
  <si>
    <t xml:space="preserve">Form 1 Contact body and address-Autoridad responsable de la evaluación de la calidad del aire: </t>
  </si>
  <si>
    <t>Name of the contact body</t>
  </si>
  <si>
    <t>DIRECCIÓN GENERAL DE CALIDAD AMBIENTAL Y AGUA</t>
  </si>
  <si>
    <t>Postal address</t>
  </si>
  <si>
    <t>C/ PRADO VIEJO 62-bis</t>
  </si>
  <si>
    <t>Name of contact person</t>
  </si>
  <si>
    <t>Telephone of contact person</t>
  </si>
  <si>
    <t>941291427</t>
  </si>
  <si>
    <t>Fax of contact person</t>
  </si>
  <si>
    <t>941291705</t>
  </si>
  <si>
    <t>Email address of contact person</t>
  </si>
  <si>
    <t>dg.calidadambiental@larioja.org</t>
  </si>
  <si>
    <t>Comments for clarification if needed</t>
  </si>
  <si>
    <t xml:space="preserve">Form 1 Contact body and address-Autoridad responsable de la aprobación de los sistemas de medición: </t>
  </si>
  <si>
    <t>Laboratorio Nacional Referencia: Instituto de la Salud Carlos III</t>
  </si>
  <si>
    <t>Carretera de Majadahonda - Pozuelo, km. 2,200. 28220. Majadahonda. Madrid</t>
  </si>
  <si>
    <t>918223000</t>
  </si>
  <si>
    <t>Form 1 Contact body and address-Autoridad responsable de garantizar la exactitud de las mediciones</t>
  </si>
  <si>
    <t>Form 1 Contact body and address-Autoridad responsable del análisis del método de evaluación</t>
  </si>
  <si>
    <t>Form 1 Contact body and address-Autoridad responsable de la coordinación del aseguramiento de la calidad a nivel nacional</t>
  </si>
  <si>
    <t>Form 1 Contact body and address-Autoridad responsable de la cooperación con otros Estados miembros y con la Comisión</t>
  </si>
  <si>
    <t>Rubén Esteban Pérez</t>
  </si>
  <si>
    <t>Cargo del contacto: Director General de Calidad Ambiental y Recursos Hídricos</t>
  </si>
  <si>
    <t>ZONAS Y AGLOMERACIONES</t>
  </si>
  <si>
    <t>NOMBRE DE LA ZONA</t>
  </si>
  <si>
    <t>CÓDIGO DE LA ZONA</t>
  </si>
  <si>
    <t>TIPO (ag/nonag)</t>
  </si>
  <si>
    <r>
      <t>ÁREA (km</t>
    </r>
    <r>
      <rPr>
        <vertAlign val="superscript"/>
        <sz val="12"/>
        <rFont val="Calibri"/>
        <family val="2"/>
      </rPr>
      <t>2</t>
    </r>
    <r>
      <rPr>
        <sz val="12"/>
        <rFont val="Calibri"/>
        <family val="2"/>
      </rPr>
      <t>)</t>
    </r>
  </si>
  <si>
    <t>POBLACIÓN</t>
  </si>
  <si>
    <t>SO2</t>
  </si>
  <si>
    <t>SO2_E</t>
  </si>
  <si>
    <t>NO2</t>
  </si>
  <si>
    <t>NOX_V</t>
  </si>
  <si>
    <t>Pb</t>
  </si>
  <si>
    <t>C6H6</t>
  </si>
  <si>
    <t>CO</t>
  </si>
  <si>
    <t>O3</t>
  </si>
  <si>
    <t>'AS'</t>
  </si>
  <si>
    <t>CD</t>
  </si>
  <si>
    <t>NI</t>
  </si>
  <si>
    <t>BAP</t>
  </si>
  <si>
    <t>PM2,5</t>
  </si>
  <si>
    <t>O3_V</t>
  </si>
  <si>
    <t>ES1704</t>
  </si>
  <si>
    <t>ag</t>
  </si>
  <si>
    <t>LA RIOJA RURAL</t>
  </si>
  <si>
    <t>ES1705</t>
  </si>
  <si>
    <t>nonag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</si>
</sst>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9"/>
      <color indexed="81"/>
      <name val="Tahoma"/>
      <charset val="1"/>
    </font>
    <font>
      <sz val="10"/>
      <name val="Arial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1" xfId="0" applyNumberFormat="1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5" borderId="5" xfId="1" applyNumberFormat="1" applyFont="1" applyFill="1" applyBorder="1" applyAlignment="1" applyProtection="1">
      <alignment horizontal="left" vertical="top" wrapText="1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5" borderId="6" xfId="1" applyNumberFormat="1" applyFont="1" applyFill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vertical="top" wrapText="1"/>
      <protection locked="0"/>
    </xf>
    <xf numFmtId="49" fontId="7" fillId="0" borderId="5" xfId="2" applyNumberFormat="1" applyFont="1" applyBorder="1" applyAlignment="1" applyProtection="1">
      <alignment vertical="top" wrapText="1"/>
      <protection locked="0"/>
    </xf>
    <xf numFmtId="49" fontId="6" fillId="0" borderId="5" xfId="0" applyNumberFormat="1" applyFont="1" applyFill="1" applyBorder="1" applyAlignment="1" applyProtection="1">
      <alignment horizontal="left" vertical="top" wrapText="1"/>
      <protection locked="0"/>
    </xf>
    <xf numFmtId="49" fontId="8" fillId="0" borderId="5" xfId="1" applyNumberFormat="1" applyFont="1" applyBorder="1" applyAlignment="1" applyProtection="1">
      <alignment horizontal="left" vertical="top" wrapText="1"/>
      <protection locked="0"/>
    </xf>
    <xf numFmtId="49" fontId="8" fillId="6" borderId="5" xfId="1" applyNumberFormat="1" applyFont="1" applyFill="1" applyBorder="1" applyAlignment="1" applyProtection="1">
      <alignment horizontal="left" vertical="top" wrapText="1"/>
      <protection locked="0"/>
    </xf>
    <xf numFmtId="49" fontId="9" fillId="6" borderId="5" xfId="2" applyNumberFormat="1" applyFont="1" applyFill="1" applyBorder="1" applyAlignment="1" applyProtection="1">
      <alignment horizontal="left" vertical="top" wrapText="1"/>
      <protection locked="0"/>
    </xf>
    <xf numFmtId="49" fontId="8" fillId="6" borderId="7" xfId="1" applyNumberFormat="1" applyFont="1" applyFill="1" applyBorder="1" applyAlignment="1">
      <alignment horizontal="left" vertical="top" wrapText="1"/>
    </xf>
    <xf numFmtId="49" fontId="10" fillId="7" borderId="5" xfId="0" applyNumberFormat="1" applyFont="1" applyFill="1" applyBorder="1" applyAlignment="1">
      <alignment horizontal="center" vertical="center" wrapText="1"/>
    </xf>
    <xf numFmtId="0" fontId="10" fillId="7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8" borderId="1" xfId="0" applyNumberFormat="1" applyFont="1" applyFill="1" applyBorder="1" applyAlignment="1">
      <alignment horizontal="center"/>
    </xf>
    <xf numFmtId="0" fontId="1" fillId="8" borderId="2" xfId="0" applyNumberFormat="1" applyFont="1" applyFill="1" applyBorder="1" applyAlignment="1">
      <alignment horizontal="center"/>
    </xf>
    <xf numFmtId="0" fontId="0" fillId="8" borderId="0" xfId="0" applyFill="1"/>
    <xf numFmtId="0" fontId="4" fillId="5" borderId="3" xfId="1" applyNumberFormat="1" applyFont="1" applyFill="1" applyBorder="1" applyAlignment="1" applyProtection="1">
      <alignment horizontal="left" vertical="top"/>
    </xf>
    <xf numFmtId="0" fontId="4" fillId="5" borderId="4" xfId="1" applyNumberFormat="1" applyFont="1" applyFill="1" applyBorder="1" applyAlignment="1" applyProtection="1">
      <alignment horizontal="left" vertical="top"/>
    </xf>
    <xf numFmtId="0" fontId="4" fillId="7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opLeftCell="A16" workbookViewId="0">
      <selection activeCell="F23" sqref="F23"/>
    </sheetView>
  </sheetViews>
  <sheetFormatPr baseColWidth="10" defaultRowHeight="15" x14ac:dyDescent="0.25"/>
  <cols>
    <col min="1" max="1" width="42.140625" customWidth="1"/>
    <col min="2" max="2" width="93.42578125" customWidth="1"/>
  </cols>
  <sheetData>
    <row r="1" spans="1:2" ht="15.75" x14ac:dyDescent="0.25">
      <c r="A1" s="23" t="s">
        <v>217</v>
      </c>
      <c r="B1" s="24"/>
    </row>
    <row r="2" spans="1:2" x14ac:dyDescent="0.25">
      <c r="A2" s="5" t="s">
        <v>218</v>
      </c>
      <c r="B2" s="6" t="s">
        <v>219</v>
      </c>
    </row>
    <row r="3" spans="1:2" ht="38.25" x14ac:dyDescent="0.25">
      <c r="A3" s="7" t="s">
        <v>220</v>
      </c>
      <c r="B3" s="8" t="s">
        <v>221</v>
      </c>
    </row>
    <row r="4" spans="1:2" x14ac:dyDescent="0.25">
      <c r="A4" s="7" t="s">
        <v>222</v>
      </c>
      <c r="B4" s="8" t="s">
        <v>238</v>
      </c>
    </row>
    <row r="5" spans="1:2" ht="38.25" x14ac:dyDescent="0.25">
      <c r="A5" s="7" t="s">
        <v>223</v>
      </c>
      <c r="B5" s="8" t="s">
        <v>224</v>
      </c>
    </row>
    <row r="6" spans="1:2" ht="38.25" x14ac:dyDescent="0.25">
      <c r="A6" s="7" t="s">
        <v>225</v>
      </c>
      <c r="B6" s="8" t="s">
        <v>226</v>
      </c>
    </row>
    <row r="7" spans="1:2" ht="51" x14ac:dyDescent="0.25">
      <c r="A7" s="7" t="s">
        <v>227</v>
      </c>
      <c r="B7" s="9" t="s">
        <v>228</v>
      </c>
    </row>
    <row r="8" spans="1:2" x14ac:dyDescent="0.25">
      <c r="A8" s="7" t="s">
        <v>229</v>
      </c>
      <c r="B8" s="6" t="s">
        <v>239</v>
      </c>
    </row>
    <row r="9" spans="1:2" ht="15.75" x14ac:dyDescent="0.25">
      <c r="A9" s="23" t="s">
        <v>230</v>
      </c>
      <c r="B9" s="24"/>
    </row>
    <row r="10" spans="1:2" ht="76.5" x14ac:dyDescent="0.25">
      <c r="A10" s="5" t="s">
        <v>218</v>
      </c>
      <c r="B10" s="10" t="s">
        <v>231</v>
      </c>
    </row>
    <row r="11" spans="1:2" ht="89.25" x14ac:dyDescent="0.25">
      <c r="A11" s="7" t="s">
        <v>220</v>
      </c>
      <c r="B11" s="10" t="s">
        <v>232</v>
      </c>
    </row>
    <row r="12" spans="1:2" ht="38.25" x14ac:dyDescent="0.25">
      <c r="A12" s="7" t="s">
        <v>222</v>
      </c>
      <c r="B12" s="10"/>
    </row>
    <row r="13" spans="1:2" ht="38.25" x14ac:dyDescent="0.25">
      <c r="A13" s="7" t="s">
        <v>223</v>
      </c>
      <c r="B13" s="10" t="s">
        <v>233</v>
      </c>
    </row>
    <row r="14" spans="1:2" ht="38.25" x14ac:dyDescent="0.25">
      <c r="A14" s="7" t="s">
        <v>225</v>
      </c>
      <c r="B14" s="10"/>
    </row>
    <row r="15" spans="1:2" ht="51" x14ac:dyDescent="0.25">
      <c r="A15" s="7" t="s">
        <v>227</v>
      </c>
      <c r="B15" s="10"/>
    </row>
    <row r="16" spans="1:2" ht="51" x14ac:dyDescent="0.25">
      <c r="A16" s="7" t="s">
        <v>229</v>
      </c>
      <c r="B16" s="10"/>
    </row>
    <row r="17" spans="1:2" ht="15.75" x14ac:dyDescent="0.25">
      <c r="A17" s="23" t="s">
        <v>234</v>
      </c>
      <c r="B17" s="24"/>
    </row>
    <row r="18" spans="1:2" ht="76.5" x14ac:dyDescent="0.25">
      <c r="A18" s="5" t="s">
        <v>218</v>
      </c>
      <c r="B18" s="10" t="s">
        <v>231</v>
      </c>
    </row>
    <row r="19" spans="1:2" ht="89.25" x14ac:dyDescent="0.25">
      <c r="A19" s="7" t="s">
        <v>220</v>
      </c>
      <c r="B19" s="10" t="s">
        <v>232</v>
      </c>
    </row>
    <row r="20" spans="1:2" ht="38.25" x14ac:dyDescent="0.25">
      <c r="A20" s="7" t="s">
        <v>222</v>
      </c>
      <c r="B20" s="10"/>
    </row>
    <row r="21" spans="1:2" ht="38.25" x14ac:dyDescent="0.25">
      <c r="A21" s="7" t="s">
        <v>223</v>
      </c>
      <c r="B21" s="10" t="s">
        <v>233</v>
      </c>
    </row>
    <row r="22" spans="1:2" ht="38.25" x14ac:dyDescent="0.25">
      <c r="A22" s="7" t="s">
        <v>225</v>
      </c>
      <c r="B22" s="10"/>
    </row>
    <row r="23" spans="1:2" ht="51" x14ac:dyDescent="0.25">
      <c r="A23" s="7" t="s">
        <v>227</v>
      </c>
      <c r="B23" s="10"/>
    </row>
    <row r="24" spans="1:2" ht="51" x14ac:dyDescent="0.25">
      <c r="A24" s="7" t="s">
        <v>229</v>
      </c>
      <c r="B24" s="11"/>
    </row>
    <row r="25" spans="1:2" ht="15.75" x14ac:dyDescent="0.25">
      <c r="A25" s="23" t="s">
        <v>235</v>
      </c>
      <c r="B25" s="24"/>
    </row>
    <row r="26" spans="1:2" x14ac:dyDescent="0.25">
      <c r="A26" s="5" t="s">
        <v>218</v>
      </c>
      <c r="B26" s="10" t="s">
        <v>231</v>
      </c>
    </row>
    <row r="27" spans="1:2" x14ac:dyDescent="0.25">
      <c r="A27" s="7" t="s">
        <v>220</v>
      </c>
      <c r="B27" s="10" t="s">
        <v>232</v>
      </c>
    </row>
    <row r="28" spans="1:2" x14ac:dyDescent="0.25">
      <c r="A28" s="7" t="s">
        <v>222</v>
      </c>
      <c r="B28" s="10"/>
    </row>
    <row r="29" spans="1:2" x14ac:dyDescent="0.25">
      <c r="A29" s="7" t="s">
        <v>223</v>
      </c>
      <c r="B29" s="10" t="s">
        <v>233</v>
      </c>
    </row>
    <row r="30" spans="1:2" x14ac:dyDescent="0.25">
      <c r="A30" s="7" t="s">
        <v>225</v>
      </c>
      <c r="B30" s="10"/>
    </row>
    <row r="31" spans="1:2" x14ac:dyDescent="0.25">
      <c r="A31" s="7" t="s">
        <v>227</v>
      </c>
      <c r="B31" s="10"/>
    </row>
    <row r="32" spans="1:2" x14ac:dyDescent="0.25">
      <c r="A32" s="7" t="s">
        <v>229</v>
      </c>
      <c r="B32" s="11"/>
    </row>
    <row r="33" spans="1:2" ht="15.75" x14ac:dyDescent="0.25">
      <c r="A33" s="23" t="s">
        <v>236</v>
      </c>
      <c r="B33" s="24"/>
    </row>
    <row r="34" spans="1:2" x14ac:dyDescent="0.25">
      <c r="A34" s="5" t="s">
        <v>218</v>
      </c>
      <c r="B34" s="12"/>
    </row>
    <row r="35" spans="1:2" x14ac:dyDescent="0.25">
      <c r="A35" s="7" t="s">
        <v>220</v>
      </c>
      <c r="B35" s="12"/>
    </row>
    <row r="36" spans="1:2" x14ac:dyDescent="0.25">
      <c r="A36" s="7" t="s">
        <v>222</v>
      </c>
      <c r="B36" s="12"/>
    </row>
    <row r="37" spans="1:2" x14ac:dyDescent="0.25">
      <c r="A37" s="7" t="s">
        <v>223</v>
      </c>
      <c r="B37" s="12"/>
    </row>
    <row r="38" spans="1:2" x14ac:dyDescent="0.25">
      <c r="A38" s="7" t="s">
        <v>225</v>
      </c>
      <c r="B38" s="12"/>
    </row>
    <row r="39" spans="1:2" x14ac:dyDescent="0.25">
      <c r="A39" s="7" t="s">
        <v>227</v>
      </c>
      <c r="B39" s="13"/>
    </row>
    <row r="40" spans="1:2" x14ac:dyDescent="0.25">
      <c r="A40" s="7" t="s">
        <v>229</v>
      </c>
      <c r="B40" s="12"/>
    </row>
    <row r="41" spans="1:2" ht="15.75" x14ac:dyDescent="0.25">
      <c r="A41" s="23" t="s">
        <v>237</v>
      </c>
      <c r="B41" s="24"/>
    </row>
    <row r="42" spans="1:2" x14ac:dyDescent="0.25">
      <c r="A42" s="5" t="s">
        <v>218</v>
      </c>
      <c r="B42" s="14"/>
    </row>
    <row r="43" spans="1:2" x14ac:dyDescent="0.25">
      <c r="A43" s="7" t="s">
        <v>220</v>
      </c>
      <c r="B43" s="12"/>
    </row>
    <row r="44" spans="1:2" x14ac:dyDescent="0.25">
      <c r="A44" s="7" t="s">
        <v>222</v>
      </c>
      <c r="B44" s="12"/>
    </row>
    <row r="45" spans="1:2" x14ac:dyDescent="0.25">
      <c r="A45" s="7" t="s">
        <v>223</v>
      </c>
      <c r="B45" s="12"/>
    </row>
    <row r="46" spans="1:2" x14ac:dyDescent="0.25">
      <c r="A46" s="7" t="s">
        <v>225</v>
      </c>
      <c r="B46" s="12"/>
    </row>
    <row r="47" spans="1:2" x14ac:dyDescent="0.25">
      <c r="A47" s="7" t="s">
        <v>227</v>
      </c>
      <c r="B47" s="13"/>
    </row>
    <row r="48" spans="1:2" x14ac:dyDescent="0.25">
      <c r="A48" s="7" t="s">
        <v>229</v>
      </c>
      <c r="B48" s="13"/>
    </row>
  </sheetData>
  <mergeCells count="6">
    <mergeCell ref="A41:B41"/>
    <mergeCell ref="A1:B1"/>
    <mergeCell ref="A9:B9"/>
    <mergeCell ref="A17:B17"/>
    <mergeCell ref="A25:B25"/>
    <mergeCell ref="A33:B3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zoomScale="80" zoomScaleNormal="80" workbookViewId="0">
      <pane ySplit="1" topLeftCell="A2" activePane="bottomLeft" state="frozenSplit"/>
      <selection pane="bottomLeft" activeCell="Z30" sqref="Z30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6.5703125" bestFit="1" customWidth="1"/>
    <col min="9" max="10" width="5.5703125" bestFit="1" customWidth="1"/>
    <col min="11" max="11" width="7.28515625" bestFit="1" customWidth="1"/>
    <col min="12" max="15" width="5.5703125" bestFit="1" customWidth="1"/>
    <col min="16" max="16" width="6" bestFit="1" customWidth="1"/>
    <col min="17" max="17" width="5.5703125" bestFit="1" customWidth="1"/>
    <col min="18" max="18" width="8" bestFit="1" customWidth="1"/>
  </cols>
  <sheetData>
    <row r="1" spans="1:18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195</v>
      </c>
    </row>
    <row r="2" spans="1:18" x14ac:dyDescent="0.25">
      <c r="A2" s="2" t="s">
        <v>74</v>
      </c>
      <c r="B2" t="s">
        <v>103</v>
      </c>
      <c r="C2" t="s">
        <v>182</v>
      </c>
      <c r="D2" t="s">
        <v>174</v>
      </c>
      <c r="E2" t="s">
        <v>125</v>
      </c>
      <c r="F2">
        <v>283</v>
      </c>
      <c r="G2">
        <v>77.53</v>
      </c>
      <c r="H2">
        <v>6.7000000000000004E-2</v>
      </c>
      <c r="I2">
        <v>0.05</v>
      </c>
      <c r="J2">
        <v>0.11</v>
      </c>
      <c r="K2" s="2">
        <v>0.15</v>
      </c>
      <c r="L2">
        <v>0.14000000000000001</v>
      </c>
      <c r="M2">
        <v>0.18</v>
      </c>
      <c r="N2">
        <v>0.27</v>
      </c>
      <c r="O2">
        <v>0.36</v>
      </c>
      <c r="P2">
        <v>0.49</v>
      </c>
      <c r="Q2">
        <v>0.49</v>
      </c>
      <c r="R2" t="s">
        <v>26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6.5703125" bestFit="1" customWidth="1"/>
    <col min="9" max="10" width="5.5703125" bestFit="1" customWidth="1"/>
    <col min="11" max="11" width="7.28515625" bestFit="1" customWidth="1"/>
    <col min="12" max="15" width="5.5703125" bestFit="1" customWidth="1"/>
    <col min="16" max="16" width="6" bestFit="1" customWidth="1"/>
    <col min="17" max="17" width="5.5703125" bestFit="1" customWidth="1"/>
    <col min="18" max="18" width="7" bestFit="1" customWidth="1"/>
    <col min="19" max="20" width="5.85546875" bestFit="1" customWidth="1"/>
    <col min="21" max="21" width="5.7109375" bestFit="1" customWidth="1"/>
  </cols>
  <sheetData>
    <row r="1" spans="1:21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133</v>
      </c>
      <c r="S1" s="1" t="s">
        <v>5</v>
      </c>
      <c r="T1" s="1" t="s">
        <v>4</v>
      </c>
      <c r="U1" s="1" t="s">
        <v>33</v>
      </c>
    </row>
    <row r="2" spans="1:21" x14ac:dyDescent="0.25">
      <c r="A2" s="2" t="s">
        <v>74</v>
      </c>
      <c r="B2" t="s">
        <v>103</v>
      </c>
      <c r="C2" t="s">
        <v>108</v>
      </c>
      <c r="D2" t="s">
        <v>174</v>
      </c>
      <c r="E2" t="s">
        <v>125</v>
      </c>
      <c r="F2">
        <v>343</v>
      </c>
      <c r="G2">
        <v>93.97</v>
      </c>
      <c r="H2">
        <v>0.222</v>
      </c>
      <c r="I2">
        <v>0.12</v>
      </c>
      <c r="J2">
        <v>0.32</v>
      </c>
      <c r="K2">
        <v>0.44</v>
      </c>
      <c r="L2">
        <v>0.41</v>
      </c>
      <c r="M2">
        <v>0.51</v>
      </c>
      <c r="N2">
        <v>0.74</v>
      </c>
      <c r="O2">
        <v>0.97</v>
      </c>
      <c r="P2">
        <v>2.2999999999999998</v>
      </c>
      <c r="Q2" s="2">
        <v>2.2999999999999998</v>
      </c>
      <c r="R2" s="2">
        <v>0</v>
      </c>
      <c r="S2">
        <v>0</v>
      </c>
      <c r="T2">
        <v>0</v>
      </c>
      <c r="U2" t="s">
        <v>26</v>
      </c>
    </row>
    <row r="3" spans="1:21" x14ac:dyDescent="0.25">
      <c r="A3" s="2" t="s">
        <v>146</v>
      </c>
      <c r="B3" t="s">
        <v>140</v>
      </c>
      <c r="C3" t="s">
        <v>157</v>
      </c>
      <c r="D3" t="s">
        <v>174</v>
      </c>
      <c r="E3" t="s">
        <v>125</v>
      </c>
      <c r="F3">
        <v>360</v>
      </c>
      <c r="G3">
        <v>98.63</v>
      </c>
      <c r="H3">
        <v>0.13800000000000001</v>
      </c>
      <c r="I3">
        <v>0.17</v>
      </c>
      <c r="J3">
        <v>0.23</v>
      </c>
      <c r="K3">
        <v>0.41</v>
      </c>
      <c r="L3">
        <v>0.48</v>
      </c>
      <c r="M3">
        <v>0.52</v>
      </c>
      <c r="N3">
        <v>0.56000000000000005</v>
      </c>
      <c r="O3">
        <v>0.57999999999999996</v>
      </c>
      <c r="P3">
        <v>0.81</v>
      </c>
      <c r="Q3" s="2">
        <v>0.81</v>
      </c>
      <c r="R3" s="2">
        <v>0</v>
      </c>
      <c r="S3">
        <v>0</v>
      </c>
      <c r="T3">
        <v>0</v>
      </c>
      <c r="U3" t="s">
        <v>26</v>
      </c>
    </row>
    <row r="4" spans="1:21" x14ac:dyDescent="0.25">
      <c r="A4" s="2" t="s">
        <v>100</v>
      </c>
      <c r="B4" t="s">
        <v>140</v>
      </c>
      <c r="C4" t="s">
        <v>64</v>
      </c>
      <c r="D4" t="s">
        <v>174</v>
      </c>
      <c r="E4" t="s">
        <v>125</v>
      </c>
      <c r="F4">
        <v>364</v>
      </c>
      <c r="G4">
        <v>99.73</v>
      </c>
      <c r="H4">
        <v>7.3999999999999996E-2</v>
      </c>
      <c r="I4">
        <v>0.22</v>
      </c>
      <c r="J4">
        <v>0.3</v>
      </c>
      <c r="K4">
        <v>0.36</v>
      </c>
      <c r="L4">
        <v>0.35</v>
      </c>
      <c r="M4">
        <v>0.41</v>
      </c>
      <c r="N4">
        <v>0.49</v>
      </c>
      <c r="O4">
        <v>0.53</v>
      </c>
      <c r="P4">
        <v>0.73</v>
      </c>
      <c r="Q4" s="2">
        <v>0.73</v>
      </c>
      <c r="R4" s="2">
        <v>0</v>
      </c>
      <c r="S4">
        <v>0</v>
      </c>
      <c r="T4">
        <v>0</v>
      </c>
      <c r="U4" t="s">
        <v>26</v>
      </c>
    </row>
    <row r="5" spans="1:21" x14ac:dyDescent="0.25">
      <c r="A5" s="2" t="s">
        <v>158</v>
      </c>
      <c r="B5" t="s">
        <v>140</v>
      </c>
      <c r="C5" t="s">
        <v>136</v>
      </c>
      <c r="D5" t="s">
        <v>174</v>
      </c>
      <c r="E5" t="s">
        <v>125</v>
      </c>
      <c r="F5">
        <v>363</v>
      </c>
      <c r="G5">
        <v>99.45</v>
      </c>
      <c r="H5">
        <v>5.6000000000000001E-2</v>
      </c>
      <c r="I5">
        <v>0.23</v>
      </c>
      <c r="J5">
        <v>0.38</v>
      </c>
      <c r="K5">
        <v>0.41</v>
      </c>
      <c r="L5">
        <v>0.4</v>
      </c>
      <c r="M5">
        <v>0.45</v>
      </c>
      <c r="N5">
        <v>0.49</v>
      </c>
      <c r="O5">
        <v>0.53</v>
      </c>
      <c r="P5">
        <v>0.66</v>
      </c>
      <c r="Q5" s="2">
        <v>0.66</v>
      </c>
      <c r="R5" s="2">
        <v>0</v>
      </c>
      <c r="S5">
        <v>0</v>
      </c>
      <c r="T5">
        <v>0</v>
      </c>
      <c r="U5" t="s">
        <v>26</v>
      </c>
    </row>
    <row r="6" spans="1:21" x14ac:dyDescent="0.25">
      <c r="A6" s="2" t="s">
        <v>73</v>
      </c>
      <c r="B6" t="s">
        <v>140</v>
      </c>
      <c r="C6" t="s">
        <v>120</v>
      </c>
      <c r="D6" t="s">
        <v>174</v>
      </c>
      <c r="E6" t="s">
        <v>125</v>
      </c>
      <c r="F6">
        <v>361</v>
      </c>
      <c r="G6">
        <v>98.9</v>
      </c>
      <c r="H6">
        <v>3.3000000000000002E-2</v>
      </c>
      <c r="I6">
        <v>0.24</v>
      </c>
      <c r="J6">
        <v>0.28000000000000003</v>
      </c>
      <c r="K6">
        <v>0.31</v>
      </c>
      <c r="L6">
        <v>0.31</v>
      </c>
      <c r="M6">
        <v>0.34</v>
      </c>
      <c r="N6">
        <v>0.37</v>
      </c>
      <c r="O6">
        <v>0.38</v>
      </c>
      <c r="P6">
        <v>0.47</v>
      </c>
      <c r="Q6" s="2">
        <v>0.47</v>
      </c>
      <c r="R6" s="2">
        <v>0</v>
      </c>
      <c r="S6">
        <v>0</v>
      </c>
      <c r="T6">
        <v>0</v>
      </c>
      <c r="U6" t="s">
        <v>26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zoomScale="80" zoomScaleNormal="80" workbookViewId="0">
      <pane ySplit="1" topLeftCell="A2" activePane="bottomLeft" state="frozenSplit"/>
      <selection pane="bottomLeft" activeCell="Q46" sqref="Q46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7.710937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5.5703125" bestFit="1" customWidth="1"/>
    <col min="18" max="18" width="14.28515625" bestFit="1" customWidth="1"/>
    <col min="19" max="19" width="15.140625" bestFit="1" customWidth="1"/>
    <col min="20" max="20" width="8" bestFit="1" customWidth="1"/>
    <col min="21" max="21" width="18.85546875" bestFit="1" customWidth="1"/>
    <col min="22" max="22" width="7.7109375" bestFit="1" customWidth="1"/>
    <col min="23" max="23" width="6" bestFit="1" customWidth="1"/>
    <col min="24" max="24" width="10.140625" bestFit="1" customWidth="1"/>
    <col min="25" max="25" width="8" bestFit="1" customWidth="1"/>
  </cols>
  <sheetData>
    <row r="1" spans="1:25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20" t="s">
        <v>148</v>
      </c>
      <c r="S1" s="1" t="s">
        <v>129</v>
      </c>
      <c r="T1" s="1" t="s">
        <v>12</v>
      </c>
      <c r="U1" s="1" t="s">
        <v>71</v>
      </c>
      <c r="V1" s="1" t="s">
        <v>160</v>
      </c>
      <c r="W1" s="1" t="s">
        <v>123</v>
      </c>
      <c r="X1" s="1" t="s">
        <v>36</v>
      </c>
      <c r="Y1" s="1" t="s">
        <v>195</v>
      </c>
    </row>
    <row r="2" spans="1:25" x14ac:dyDescent="0.25">
      <c r="A2" s="2" t="s">
        <v>146</v>
      </c>
      <c r="B2" t="s">
        <v>140</v>
      </c>
      <c r="C2" t="s">
        <v>34</v>
      </c>
      <c r="D2" t="s">
        <v>174</v>
      </c>
      <c r="E2" t="s">
        <v>125</v>
      </c>
      <c r="F2">
        <v>358</v>
      </c>
      <c r="G2">
        <v>98.08</v>
      </c>
      <c r="H2">
        <v>21.481000000000002</v>
      </c>
      <c r="I2">
        <v>12</v>
      </c>
      <c r="J2">
        <v>71</v>
      </c>
      <c r="K2">
        <v>86</v>
      </c>
      <c r="L2">
        <v>86</v>
      </c>
      <c r="M2">
        <v>102</v>
      </c>
      <c r="N2">
        <v>122</v>
      </c>
      <c r="O2">
        <v>126</v>
      </c>
      <c r="P2">
        <v>130</v>
      </c>
      <c r="Q2">
        <v>130</v>
      </c>
      <c r="R2" s="3">
        <v>16</v>
      </c>
      <c r="S2" t="s">
        <v>187</v>
      </c>
      <c r="T2" s="3">
        <v>23</v>
      </c>
      <c r="U2">
        <v>180</v>
      </c>
      <c r="V2">
        <v>119</v>
      </c>
      <c r="W2">
        <v>119</v>
      </c>
      <c r="X2">
        <v>6804</v>
      </c>
      <c r="Y2" t="s">
        <v>43</v>
      </c>
    </row>
    <row r="3" spans="1:25" x14ac:dyDescent="0.25">
      <c r="A3" s="2" t="s">
        <v>158</v>
      </c>
      <c r="B3" t="s">
        <v>140</v>
      </c>
      <c r="C3" t="s">
        <v>83</v>
      </c>
      <c r="D3" t="s">
        <v>174</v>
      </c>
      <c r="E3" t="s">
        <v>125</v>
      </c>
      <c r="F3">
        <v>359</v>
      </c>
      <c r="G3">
        <v>98.36</v>
      </c>
      <c r="H3">
        <v>20.004999999999999</v>
      </c>
      <c r="I3">
        <v>15</v>
      </c>
      <c r="J3">
        <v>70</v>
      </c>
      <c r="K3">
        <v>85</v>
      </c>
      <c r="L3">
        <v>84</v>
      </c>
      <c r="M3">
        <v>98</v>
      </c>
      <c r="N3">
        <v>121</v>
      </c>
      <c r="O3">
        <v>125</v>
      </c>
      <c r="P3">
        <v>129</v>
      </c>
      <c r="Q3">
        <v>129</v>
      </c>
      <c r="R3" s="3">
        <v>13</v>
      </c>
      <c r="S3" t="s">
        <v>187</v>
      </c>
      <c r="T3" s="3">
        <v>19</v>
      </c>
      <c r="U3">
        <v>179</v>
      </c>
      <c r="V3">
        <v>115</v>
      </c>
      <c r="W3">
        <v>115</v>
      </c>
      <c r="X3">
        <v>6182</v>
      </c>
      <c r="Y3" t="s">
        <v>43</v>
      </c>
    </row>
    <row r="4" spans="1:25" x14ac:dyDescent="0.25">
      <c r="A4" s="2" t="s">
        <v>100</v>
      </c>
      <c r="B4" t="s">
        <v>140</v>
      </c>
      <c r="C4" t="s">
        <v>189</v>
      </c>
      <c r="D4" t="s">
        <v>174</v>
      </c>
      <c r="E4" t="s">
        <v>125</v>
      </c>
      <c r="F4">
        <v>348</v>
      </c>
      <c r="G4">
        <v>95.34</v>
      </c>
      <c r="H4">
        <v>15.875999999999999</v>
      </c>
      <c r="I4">
        <v>24</v>
      </c>
      <c r="J4">
        <v>71</v>
      </c>
      <c r="K4">
        <v>82</v>
      </c>
      <c r="L4">
        <v>82</v>
      </c>
      <c r="M4">
        <v>93</v>
      </c>
      <c r="N4">
        <v>109</v>
      </c>
      <c r="O4">
        <v>114</v>
      </c>
      <c r="P4">
        <v>118</v>
      </c>
      <c r="Q4">
        <v>118</v>
      </c>
      <c r="R4" s="2">
        <v>3</v>
      </c>
      <c r="S4" t="s">
        <v>187</v>
      </c>
      <c r="T4" s="2">
        <v>0</v>
      </c>
      <c r="U4">
        <v>173</v>
      </c>
      <c r="V4">
        <v>107</v>
      </c>
      <c r="W4">
        <v>107</v>
      </c>
      <c r="X4">
        <v>4858</v>
      </c>
      <c r="Y4" t="s">
        <v>32</v>
      </c>
    </row>
    <row r="5" spans="1:25" x14ac:dyDescent="0.25">
      <c r="A5" s="2" t="s">
        <v>73</v>
      </c>
      <c r="B5" t="s">
        <v>140</v>
      </c>
      <c r="C5" t="s">
        <v>14</v>
      </c>
      <c r="D5" t="s">
        <v>174</v>
      </c>
      <c r="E5" t="s">
        <v>125</v>
      </c>
      <c r="F5">
        <v>354</v>
      </c>
      <c r="G5">
        <v>96.99</v>
      </c>
      <c r="H5">
        <v>18.914999999999999</v>
      </c>
      <c r="I5">
        <v>16</v>
      </c>
      <c r="J5">
        <v>61</v>
      </c>
      <c r="K5">
        <v>73</v>
      </c>
      <c r="L5">
        <v>72</v>
      </c>
      <c r="M5">
        <v>85</v>
      </c>
      <c r="N5">
        <v>106</v>
      </c>
      <c r="O5">
        <v>111</v>
      </c>
      <c r="P5">
        <v>116</v>
      </c>
      <c r="Q5">
        <v>116</v>
      </c>
      <c r="R5" s="2">
        <v>2</v>
      </c>
      <c r="S5" t="s">
        <v>187</v>
      </c>
      <c r="T5" s="2">
        <v>0</v>
      </c>
      <c r="U5">
        <v>182</v>
      </c>
      <c r="V5">
        <v>103</v>
      </c>
      <c r="W5">
        <v>103</v>
      </c>
      <c r="X5">
        <v>3174</v>
      </c>
      <c r="Y5" t="s">
        <v>32</v>
      </c>
    </row>
    <row r="6" spans="1:25" x14ac:dyDescent="0.25">
      <c r="A6" s="2" t="s">
        <v>74</v>
      </c>
      <c r="B6" t="s">
        <v>103</v>
      </c>
      <c r="C6" t="s">
        <v>162</v>
      </c>
      <c r="D6" t="s">
        <v>174</v>
      </c>
      <c r="E6" t="s">
        <v>125</v>
      </c>
      <c r="F6">
        <v>338</v>
      </c>
      <c r="G6">
        <v>92.6</v>
      </c>
      <c r="H6">
        <v>18.672999999999998</v>
      </c>
      <c r="I6">
        <v>14</v>
      </c>
      <c r="J6">
        <v>54</v>
      </c>
      <c r="K6">
        <v>66</v>
      </c>
      <c r="L6">
        <v>68</v>
      </c>
      <c r="M6">
        <v>79</v>
      </c>
      <c r="N6">
        <v>95</v>
      </c>
      <c r="O6">
        <v>104</v>
      </c>
      <c r="P6">
        <v>123</v>
      </c>
      <c r="Q6">
        <v>123</v>
      </c>
      <c r="R6" s="3">
        <v>1</v>
      </c>
      <c r="S6" t="s">
        <v>187</v>
      </c>
      <c r="T6" s="3">
        <v>1</v>
      </c>
      <c r="U6">
        <v>164</v>
      </c>
      <c r="V6">
        <v>90</v>
      </c>
      <c r="W6">
        <v>90</v>
      </c>
      <c r="X6">
        <v>1898</v>
      </c>
      <c r="Y6" t="s">
        <v>43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4" width="6.7109375" bestFit="1" customWidth="1"/>
    <col min="5" max="5" width="5.140625" bestFit="1" customWidth="1"/>
    <col min="6" max="6" width="4.42578125" bestFit="1" customWidth="1"/>
    <col min="7" max="7" width="7.28515625" bestFit="1" customWidth="1"/>
  </cols>
  <sheetData>
    <row r="1" spans="1:7" x14ac:dyDescent="0.25">
      <c r="A1" s="1" t="s">
        <v>165</v>
      </c>
      <c r="B1" s="1" t="s">
        <v>170</v>
      </c>
      <c r="C1" s="1" t="s">
        <v>80</v>
      </c>
      <c r="D1" s="1" t="s">
        <v>15</v>
      </c>
      <c r="E1" s="1" t="s">
        <v>142</v>
      </c>
      <c r="F1" s="1" t="s">
        <v>102</v>
      </c>
      <c r="G1" s="1" t="s">
        <v>65</v>
      </c>
    </row>
    <row r="2" spans="1:7" x14ac:dyDescent="0.25">
      <c r="A2" t="s">
        <v>146</v>
      </c>
      <c r="B2" t="s">
        <v>140</v>
      </c>
      <c r="C2" t="s">
        <v>34</v>
      </c>
      <c r="D2">
        <v>2019</v>
      </c>
      <c r="E2">
        <v>3</v>
      </c>
      <c r="F2">
        <v>30</v>
      </c>
      <c r="G2">
        <v>121</v>
      </c>
    </row>
    <row r="3" spans="1:7" x14ac:dyDescent="0.25">
      <c r="A3" t="s">
        <v>146</v>
      </c>
      <c r="B3" t="s">
        <v>140</v>
      </c>
      <c r="C3" t="s">
        <v>34</v>
      </c>
      <c r="D3">
        <v>2019</v>
      </c>
      <c r="E3">
        <v>4</v>
      </c>
      <c r="F3">
        <v>13</v>
      </c>
      <c r="G3">
        <v>123</v>
      </c>
    </row>
    <row r="4" spans="1:7" x14ac:dyDescent="0.25">
      <c r="A4" t="s">
        <v>146</v>
      </c>
      <c r="B4" t="s">
        <v>140</v>
      </c>
      <c r="C4" t="s">
        <v>34</v>
      </c>
      <c r="D4">
        <v>2019</v>
      </c>
      <c r="E4">
        <v>4</v>
      </c>
      <c r="F4">
        <v>20</v>
      </c>
      <c r="G4">
        <v>125</v>
      </c>
    </row>
    <row r="5" spans="1:7" x14ac:dyDescent="0.25">
      <c r="A5" t="s">
        <v>146</v>
      </c>
      <c r="B5" t="s">
        <v>140</v>
      </c>
      <c r="C5" t="s">
        <v>34</v>
      </c>
      <c r="D5">
        <v>2019</v>
      </c>
      <c r="E5">
        <v>5</v>
      </c>
      <c r="F5">
        <v>14</v>
      </c>
      <c r="G5">
        <v>126</v>
      </c>
    </row>
    <row r="6" spans="1:7" x14ac:dyDescent="0.25">
      <c r="A6" t="s">
        <v>146</v>
      </c>
      <c r="B6" t="s">
        <v>140</v>
      </c>
      <c r="C6" t="s">
        <v>34</v>
      </c>
      <c r="D6">
        <v>2019</v>
      </c>
      <c r="E6">
        <v>5</v>
      </c>
      <c r="F6">
        <v>16</v>
      </c>
      <c r="G6">
        <v>127</v>
      </c>
    </row>
    <row r="7" spans="1:7" x14ac:dyDescent="0.25">
      <c r="A7" t="s">
        <v>146</v>
      </c>
      <c r="B7" t="s">
        <v>140</v>
      </c>
      <c r="C7" t="s">
        <v>34</v>
      </c>
      <c r="D7">
        <v>2019</v>
      </c>
      <c r="E7">
        <v>6</v>
      </c>
      <c r="F7">
        <v>17</v>
      </c>
      <c r="G7">
        <v>123</v>
      </c>
    </row>
    <row r="8" spans="1:7" x14ac:dyDescent="0.25">
      <c r="A8" t="s">
        <v>146</v>
      </c>
      <c r="B8" t="s">
        <v>140</v>
      </c>
      <c r="C8" t="s">
        <v>34</v>
      </c>
      <c r="D8">
        <v>2019</v>
      </c>
      <c r="E8">
        <v>6</v>
      </c>
      <c r="F8">
        <v>18</v>
      </c>
      <c r="G8">
        <v>127</v>
      </c>
    </row>
    <row r="9" spans="1:7" x14ac:dyDescent="0.25">
      <c r="A9" t="s">
        <v>146</v>
      </c>
      <c r="B9" t="s">
        <v>140</v>
      </c>
      <c r="C9" t="s">
        <v>34</v>
      </c>
      <c r="D9">
        <v>2019</v>
      </c>
      <c r="E9">
        <v>6</v>
      </c>
      <c r="F9">
        <v>25</v>
      </c>
      <c r="G9">
        <v>126</v>
      </c>
    </row>
    <row r="10" spans="1:7" x14ac:dyDescent="0.25">
      <c r="A10" t="s">
        <v>146</v>
      </c>
      <c r="B10" t="s">
        <v>140</v>
      </c>
      <c r="C10" t="s">
        <v>34</v>
      </c>
      <c r="D10">
        <v>2019</v>
      </c>
      <c r="E10">
        <v>6</v>
      </c>
      <c r="F10">
        <v>26</v>
      </c>
      <c r="G10">
        <v>122</v>
      </c>
    </row>
    <row r="11" spans="1:7" x14ac:dyDescent="0.25">
      <c r="A11" t="s">
        <v>146</v>
      </c>
      <c r="B11" t="s">
        <v>140</v>
      </c>
      <c r="C11" t="s">
        <v>34</v>
      </c>
      <c r="D11">
        <v>2019</v>
      </c>
      <c r="E11">
        <v>6</v>
      </c>
      <c r="F11">
        <v>27</v>
      </c>
      <c r="G11">
        <v>127</v>
      </c>
    </row>
    <row r="12" spans="1:7" x14ac:dyDescent="0.25">
      <c r="A12" t="s">
        <v>146</v>
      </c>
      <c r="B12" t="s">
        <v>140</v>
      </c>
      <c r="C12" t="s">
        <v>34</v>
      </c>
      <c r="D12">
        <v>2019</v>
      </c>
      <c r="E12">
        <v>6</v>
      </c>
      <c r="F12">
        <v>28</v>
      </c>
      <c r="G12">
        <v>121</v>
      </c>
    </row>
    <row r="13" spans="1:7" x14ac:dyDescent="0.25">
      <c r="A13" t="s">
        <v>146</v>
      </c>
      <c r="B13" t="s">
        <v>140</v>
      </c>
      <c r="C13" t="s">
        <v>34</v>
      </c>
      <c r="D13">
        <v>2019</v>
      </c>
      <c r="E13">
        <v>6</v>
      </c>
      <c r="F13">
        <v>29</v>
      </c>
      <c r="G13">
        <v>123</v>
      </c>
    </row>
    <row r="14" spans="1:7" x14ac:dyDescent="0.25">
      <c r="A14" t="s">
        <v>146</v>
      </c>
      <c r="B14" t="s">
        <v>140</v>
      </c>
      <c r="C14" t="s">
        <v>34</v>
      </c>
      <c r="D14">
        <v>2019</v>
      </c>
      <c r="E14">
        <v>7</v>
      </c>
      <c r="F14">
        <v>4</v>
      </c>
      <c r="G14">
        <v>130</v>
      </c>
    </row>
    <row r="15" spans="1:7" x14ac:dyDescent="0.25">
      <c r="A15" t="s">
        <v>146</v>
      </c>
      <c r="B15" t="s">
        <v>140</v>
      </c>
      <c r="C15" t="s">
        <v>34</v>
      </c>
      <c r="D15">
        <v>2019</v>
      </c>
      <c r="E15">
        <v>7</v>
      </c>
      <c r="F15">
        <v>5</v>
      </c>
      <c r="G15">
        <v>126</v>
      </c>
    </row>
    <row r="16" spans="1:7" x14ac:dyDescent="0.25">
      <c r="A16" t="s">
        <v>146</v>
      </c>
      <c r="B16" t="s">
        <v>140</v>
      </c>
      <c r="C16" t="s">
        <v>34</v>
      </c>
      <c r="D16">
        <v>2019</v>
      </c>
      <c r="E16">
        <v>7</v>
      </c>
      <c r="F16">
        <v>6</v>
      </c>
      <c r="G16">
        <v>121</v>
      </c>
    </row>
    <row r="17" spans="1:7" x14ac:dyDescent="0.25">
      <c r="A17" t="s">
        <v>146</v>
      </c>
      <c r="B17" t="s">
        <v>140</v>
      </c>
      <c r="C17" t="s">
        <v>34</v>
      </c>
      <c r="D17">
        <v>2019</v>
      </c>
      <c r="E17">
        <v>7</v>
      </c>
      <c r="F17">
        <v>11</v>
      </c>
      <c r="G17">
        <v>122</v>
      </c>
    </row>
    <row r="18" spans="1:7" x14ac:dyDescent="0.25">
      <c r="A18" t="s">
        <v>146</v>
      </c>
      <c r="B18" t="s">
        <v>140</v>
      </c>
      <c r="C18" t="s">
        <v>34</v>
      </c>
      <c r="D18">
        <v>2019</v>
      </c>
      <c r="E18">
        <v>7</v>
      </c>
      <c r="F18">
        <v>12</v>
      </c>
      <c r="G18">
        <v>122</v>
      </c>
    </row>
    <row r="19" spans="1:7" x14ac:dyDescent="0.25">
      <c r="A19" t="s">
        <v>146</v>
      </c>
      <c r="B19" t="s">
        <v>140</v>
      </c>
      <c r="C19" t="s">
        <v>34</v>
      </c>
      <c r="D19">
        <v>2019</v>
      </c>
      <c r="E19">
        <v>7</v>
      </c>
      <c r="F19">
        <v>16</v>
      </c>
      <c r="G19">
        <v>122</v>
      </c>
    </row>
    <row r="20" spans="1:7" x14ac:dyDescent="0.25">
      <c r="A20" t="s">
        <v>146</v>
      </c>
      <c r="B20" t="s">
        <v>140</v>
      </c>
      <c r="C20" t="s">
        <v>34</v>
      </c>
      <c r="D20">
        <v>2019</v>
      </c>
      <c r="E20">
        <v>7</v>
      </c>
      <c r="F20">
        <v>23</v>
      </c>
      <c r="G20">
        <v>125</v>
      </c>
    </row>
    <row r="21" spans="1:7" x14ac:dyDescent="0.25">
      <c r="A21" t="s">
        <v>146</v>
      </c>
      <c r="B21" t="s">
        <v>140</v>
      </c>
      <c r="C21" t="s">
        <v>34</v>
      </c>
      <c r="D21">
        <v>2019</v>
      </c>
      <c r="E21">
        <v>8</v>
      </c>
      <c r="F21">
        <v>23</v>
      </c>
      <c r="G21">
        <v>128</v>
      </c>
    </row>
    <row r="22" spans="1:7" x14ac:dyDescent="0.25">
      <c r="A22" t="s">
        <v>146</v>
      </c>
      <c r="B22" t="s">
        <v>140</v>
      </c>
      <c r="C22" t="s">
        <v>34</v>
      </c>
      <c r="D22">
        <v>2019</v>
      </c>
      <c r="E22">
        <v>8</v>
      </c>
      <c r="F22">
        <v>24</v>
      </c>
      <c r="G22">
        <v>126</v>
      </c>
    </row>
    <row r="23" spans="1:7" x14ac:dyDescent="0.25">
      <c r="A23" t="s">
        <v>146</v>
      </c>
      <c r="B23" t="s">
        <v>140</v>
      </c>
      <c r="C23" t="s">
        <v>34</v>
      </c>
      <c r="D23">
        <v>2019</v>
      </c>
      <c r="E23">
        <v>8</v>
      </c>
      <c r="F23">
        <v>30</v>
      </c>
      <c r="G23">
        <v>124</v>
      </c>
    </row>
    <row r="24" spans="1:7" x14ac:dyDescent="0.25">
      <c r="A24" t="s">
        <v>146</v>
      </c>
      <c r="B24" t="s">
        <v>140</v>
      </c>
      <c r="C24" t="s">
        <v>34</v>
      </c>
      <c r="D24">
        <v>2019</v>
      </c>
      <c r="E24">
        <v>8</v>
      </c>
      <c r="F24">
        <v>31</v>
      </c>
      <c r="G24">
        <v>121</v>
      </c>
    </row>
    <row r="25" spans="1:7" x14ac:dyDescent="0.25">
      <c r="A25" t="s">
        <v>74</v>
      </c>
      <c r="B25" t="s">
        <v>103</v>
      </c>
      <c r="C25" t="s">
        <v>162</v>
      </c>
      <c r="D25">
        <v>2019</v>
      </c>
      <c r="E25">
        <v>8</v>
      </c>
      <c r="F25">
        <v>24</v>
      </c>
      <c r="G25">
        <v>123</v>
      </c>
    </row>
    <row r="26" spans="1:7" x14ac:dyDescent="0.25">
      <c r="A26" t="s">
        <v>158</v>
      </c>
      <c r="B26" t="s">
        <v>140</v>
      </c>
      <c r="C26" t="s">
        <v>83</v>
      </c>
      <c r="D26">
        <v>2019</v>
      </c>
      <c r="E26">
        <v>4</v>
      </c>
      <c r="F26">
        <v>13</v>
      </c>
      <c r="G26">
        <v>125</v>
      </c>
    </row>
    <row r="27" spans="1:7" x14ac:dyDescent="0.25">
      <c r="A27" t="s">
        <v>158</v>
      </c>
      <c r="B27" t="s">
        <v>140</v>
      </c>
      <c r="C27" t="s">
        <v>83</v>
      </c>
      <c r="D27">
        <v>2019</v>
      </c>
      <c r="E27">
        <v>4</v>
      </c>
      <c r="F27">
        <v>20</v>
      </c>
      <c r="G27">
        <v>124</v>
      </c>
    </row>
    <row r="28" spans="1:7" x14ac:dyDescent="0.25">
      <c r="A28" t="s">
        <v>158</v>
      </c>
      <c r="B28" t="s">
        <v>140</v>
      </c>
      <c r="C28" t="s">
        <v>83</v>
      </c>
      <c r="D28">
        <v>2019</v>
      </c>
      <c r="E28">
        <v>5</v>
      </c>
      <c r="F28">
        <v>14</v>
      </c>
      <c r="G28">
        <v>124</v>
      </c>
    </row>
    <row r="29" spans="1:7" x14ac:dyDescent="0.25">
      <c r="A29" t="s">
        <v>158</v>
      </c>
      <c r="B29" t="s">
        <v>140</v>
      </c>
      <c r="C29" t="s">
        <v>83</v>
      </c>
      <c r="D29">
        <v>2019</v>
      </c>
      <c r="E29">
        <v>5</v>
      </c>
      <c r="F29">
        <v>16</v>
      </c>
      <c r="G29">
        <v>121</v>
      </c>
    </row>
    <row r="30" spans="1:7" x14ac:dyDescent="0.25">
      <c r="A30" t="s">
        <v>158</v>
      </c>
      <c r="B30" t="s">
        <v>140</v>
      </c>
      <c r="C30" t="s">
        <v>83</v>
      </c>
      <c r="D30">
        <v>2019</v>
      </c>
      <c r="E30">
        <v>6</v>
      </c>
      <c r="F30">
        <v>3</v>
      </c>
      <c r="G30">
        <v>124</v>
      </c>
    </row>
    <row r="31" spans="1:7" x14ac:dyDescent="0.25">
      <c r="A31" t="s">
        <v>158</v>
      </c>
      <c r="B31" t="s">
        <v>140</v>
      </c>
      <c r="C31" t="s">
        <v>83</v>
      </c>
      <c r="D31">
        <v>2019</v>
      </c>
      <c r="E31">
        <v>6</v>
      </c>
      <c r="F31">
        <v>17</v>
      </c>
      <c r="G31">
        <v>122</v>
      </c>
    </row>
    <row r="32" spans="1:7" x14ac:dyDescent="0.25">
      <c r="A32" t="s">
        <v>158</v>
      </c>
      <c r="B32" t="s">
        <v>140</v>
      </c>
      <c r="C32" t="s">
        <v>83</v>
      </c>
      <c r="D32">
        <v>2019</v>
      </c>
      <c r="E32">
        <v>6</v>
      </c>
      <c r="F32">
        <v>18</v>
      </c>
      <c r="G32">
        <v>129</v>
      </c>
    </row>
    <row r="33" spans="1:7" x14ac:dyDescent="0.25">
      <c r="A33" t="s">
        <v>158</v>
      </c>
      <c r="B33" t="s">
        <v>140</v>
      </c>
      <c r="C33" t="s">
        <v>83</v>
      </c>
      <c r="D33">
        <v>2019</v>
      </c>
      <c r="E33">
        <v>6</v>
      </c>
      <c r="F33">
        <v>25</v>
      </c>
      <c r="G33">
        <v>123</v>
      </c>
    </row>
    <row r="34" spans="1:7" x14ac:dyDescent="0.25">
      <c r="A34" t="s">
        <v>158</v>
      </c>
      <c r="B34" t="s">
        <v>140</v>
      </c>
      <c r="C34" t="s">
        <v>83</v>
      </c>
      <c r="D34">
        <v>2019</v>
      </c>
      <c r="E34">
        <v>6</v>
      </c>
      <c r="F34">
        <v>27</v>
      </c>
      <c r="G34">
        <v>122</v>
      </c>
    </row>
    <row r="35" spans="1:7" x14ac:dyDescent="0.25">
      <c r="A35" t="s">
        <v>158</v>
      </c>
      <c r="B35" t="s">
        <v>140</v>
      </c>
      <c r="C35" t="s">
        <v>83</v>
      </c>
      <c r="D35">
        <v>2019</v>
      </c>
      <c r="E35">
        <v>6</v>
      </c>
      <c r="F35">
        <v>28</v>
      </c>
      <c r="G35">
        <v>125</v>
      </c>
    </row>
    <row r="36" spans="1:7" x14ac:dyDescent="0.25">
      <c r="A36" t="s">
        <v>158</v>
      </c>
      <c r="B36" t="s">
        <v>140</v>
      </c>
      <c r="C36" t="s">
        <v>83</v>
      </c>
      <c r="D36">
        <v>2019</v>
      </c>
      <c r="E36">
        <v>6</v>
      </c>
      <c r="F36">
        <v>29</v>
      </c>
      <c r="G36">
        <v>123</v>
      </c>
    </row>
    <row r="37" spans="1:7" x14ac:dyDescent="0.25">
      <c r="A37" t="s">
        <v>158</v>
      </c>
      <c r="B37" t="s">
        <v>140</v>
      </c>
      <c r="C37" t="s">
        <v>83</v>
      </c>
      <c r="D37">
        <v>2019</v>
      </c>
      <c r="E37">
        <v>7</v>
      </c>
      <c r="F37">
        <v>4</v>
      </c>
      <c r="G37">
        <v>129</v>
      </c>
    </row>
    <row r="38" spans="1:7" x14ac:dyDescent="0.25">
      <c r="A38" t="s">
        <v>158</v>
      </c>
      <c r="B38" t="s">
        <v>140</v>
      </c>
      <c r="C38" t="s">
        <v>83</v>
      </c>
      <c r="D38">
        <v>2019</v>
      </c>
      <c r="E38">
        <v>7</v>
      </c>
      <c r="F38">
        <v>5</v>
      </c>
      <c r="G38">
        <v>126</v>
      </c>
    </row>
    <row r="39" spans="1:7" x14ac:dyDescent="0.25">
      <c r="A39" t="s">
        <v>158</v>
      </c>
      <c r="B39" t="s">
        <v>140</v>
      </c>
      <c r="C39" t="s">
        <v>83</v>
      </c>
      <c r="D39">
        <v>2019</v>
      </c>
      <c r="E39">
        <v>7</v>
      </c>
      <c r="F39">
        <v>10</v>
      </c>
      <c r="G39">
        <v>125</v>
      </c>
    </row>
    <row r="40" spans="1:7" x14ac:dyDescent="0.25">
      <c r="A40" t="s">
        <v>158</v>
      </c>
      <c r="B40" t="s">
        <v>140</v>
      </c>
      <c r="C40" t="s">
        <v>83</v>
      </c>
      <c r="D40">
        <v>2019</v>
      </c>
      <c r="E40">
        <v>7</v>
      </c>
      <c r="F40">
        <v>23</v>
      </c>
      <c r="G40">
        <v>124</v>
      </c>
    </row>
    <row r="41" spans="1:7" x14ac:dyDescent="0.25">
      <c r="A41" t="s">
        <v>158</v>
      </c>
      <c r="B41" t="s">
        <v>140</v>
      </c>
      <c r="C41" t="s">
        <v>83</v>
      </c>
      <c r="D41">
        <v>2019</v>
      </c>
      <c r="E41">
        <v>7</v>
      </c>
      <c r="F41">
        <v>24</v>
      </c>
      <c r="G41">
        <v>121</v>
      </c>
    </row>
    <row r="42" spans="1:7" x14ac:dyDescent="0.25">
      <c r="A42" t="s">
        <v>158</v>
      </c>
      <c r="B42" t="s">
        <v>140</v>
      </c>
      <c r="C42" t="s">
        <v>83</v>
      </c>
      <c r="D42">
        <v>2019</v>
      </c>
      <c r="E42">
        <v>8</v>
      </c>
      <c r="F42">
        <v>23</v>
      </c>
      <c r="G42">
        <v>125</v>
      </c>
    </row>
    <row r="43" spans="1:7" x14ac:dyDescent="0.25">
      <c r="A43" t="s">
        <v>158</v>
      </c>
      <c r="B43" t="s">
        <v>140</v>
      </c>
      <c r="C43" t="s">
        <v>83</v>
      </c>
      <c r="D43">
        <v>2019</v>
      </c>
      <c r="E43">
        <v>8</v>
      </c>
      <c r="F43">
        <v>24</v>
      </c>
      <c r="G43">
        <v>127</v>
      </c>
    </row>
    <row r="44" spans="1:7" x14ac:dyDescent="0.25">
      <c r="A44" t="s">
        <v>158</v>
      </c>
      <c r="B44" t="s">
        <v>140</v>
      </c>
      <c r="C44" t="s">
        <v>83</v>
      </c>
      <c r="D44">
        <v>2019</v>
      </c>
      <c r="E44">
        <v>8</v>
      </c>
      <c r="F44">
        <v>30</v>
      </c>
      <c r="G44">
        <v>127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7.710937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5.5703125" bestFit="1" customWidth="1"/>
    <col min="18" max="19" width="8" bestFit="1" customWidth="1"/>
    <col min="20" max="20" width="14.28515625" bestFit="1" customWidth="1"/>
    <col min="21" max="21" width="15.85546875" bestFit="1" customWidth="1"/>
    <col min="22" max="22" width="25.140625" bestFit="1" customWidth="1"/>
    <col min="23" max="23" width="9.42578125" bestFit="1" customWidth="1"/>
    <col min="24" max="24" width="19.42578125" bestFit="1" customWidth="1"/>
    <col min="25" max="25" width="11" bestFit="1" customWidth="1"/>
    <col min="26" max="26" width="9.42578125" bestFit="1" customWidth="1"/>
    <col min="27" max="27" width="19.42578125" bestFit="1" customWidth="1"/>
    <col min="28" max="28" width="11" bestFit="1" customWidth="1"/>
    <col min="29" max="29" width="14.28515625" bestFit="1" customWidth="1"/>
    <col min="30" max="30" width="8" bestFit="1" customWidth="1"/>
  </cols>
  <sheetData>
    <row r="1" spans="1:30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188</v>
      </c>
      <c r="S1" s="1" t="s">
        <v>44</v>
      </c>
      <c r="T1" s="1" t="s">
        <v>126</v>
      </c>
      <c r="U1" s="1" t="s">
        <v>145</v>
      </c>
      <c r="V1" s="1" t="s">
        <v>129</v>
      </c>
      <c r="W1" s="1" t="s">
        <v>70</v>
      </c>
      <c r="X1" s="1" t="s">
        <v>63</v>
      </c>
      <c r="Y1" s="1" t="s">
        <v>55</v>
      </c>
      <c r="Z1" s="1" t="s">
        <v>40</v>
      </c>
      <c r="AA1" s="1" t="s">
        <v>178</v>
      </c>
      <c r="AB1" s="1" t="s">
        <v>131</v>
      </c>
      <c r="AC1" s="1" t="s">
        <v>138</v>
      </c>
      <c r="AD1" s="1" t="s">
        <v>33</v>
      </c>
    </row>
    <row r="2" spans="1:30" x14ac:dyDescent="0.25">
      <c r="A2" s="2" t="s">
        <v>146</v>
      </c>
      <c r="B2" t="s">
        <v>140</v>
      </c>
      <c r="C2" t="s">
        <v>34</v>
      </c>
      <c r="D2" t="s">
        <v>174</v>
      </c>
      <c r="E2" t="s">
        <v>125</v>
      </c>
      <c r="F2">
        <v>8585</v>
      </c>
      <c r="G2">
        <v>98</v>
      </c>
      <c r="H2">
        <v>24.954000000000001</v>
      </c>
      <c r="I2">
        <v>3</v>
      </c>
      <c r="J2">
        <v>52</v>
      </c>
      <c r="K2">
        <v>69</v>
      </c>
      <c r="L2">
        <v>69</v>
      </c>
      <c r="M2">
        <v>85</v>
      </c>
      <c r="N2">
        <v>111</v>
      </c>
      <c r="O2">
        <v>122</v>
      </c>
      <c r="P2">
        <v>134</v>
      </c>
      <c r="Q2">
        <v>142</v>
      </c>
      <c r="R2" s="2">
        <v>0</v>
      </c>
      <c r="S2" s="2">
        <v>0</v>
      </c>
      <c r="T2" s="3">
        <v>20423</v>
      </c>
      <c r="U2" s="3">
        <v>16540</v>
      </c>
      <c r="V2" t="s">
        <v>98</v>
      </c>
      <c r="W2">
        <v>20072</v>
      </c>
      <c r="X2">
        <v>1085</v>
      </c>
      <c r="Y2">
        <v>98.28</v>
      </c>
      <c r="Z2">
        <v>32507</v>
      </c>
      <c r="AA2">
        <v>2147</v>
      </c>
      <c r="AB2">
        <v>97.77</v>
      </c>
      <c r="AC2">
        <v>33249</v>
      </c>
      <c r="AD2" t="s">
        <v>43</v>
      </c>
    </row>
    <row r="3" spans="1:30" x14ac:dyDescent="0.25">
      <c r="A3" s="2" t="s">
        <v>158</v>
      </c>
      <c r="B3" t="s">
        <v>140</v>
      </c>
      <c r="C3" t="s">
        <v>83</v>
      </c>
      <c r="D3" t="s">
        <v>174</v>
      </c>
      <c r="E3" t="s">
        <v>125</v>
      </c>
      <c r="F3">
        <v>8612</v>
      </c>
      <c r="G3">
        <v>98.31</v>
      </c>
      <c r="H3">
        <v>22.2</v>
      </c>
      <c r="I3">
        <v>2</v>
      </c>
      <c r="J3">
        <v>55</v>
      </c>
      <c r="K3">
        <v>69</v>
      </c>
      <c r="L3">
        <v>69</v>
      </c>
      <c r="M3">
        <v>83</v>
      </c>
      <c r="N3">
        <v>108</v>
      </c>
      <c r="O3">
        <v>119</v>
      </c>
      <c r="P3">
        <v>134</v>
      </c>
      <c r="Q3">
        <v>140</v>
      </c>
      <c r="R3" s="2">
        <v>0</v>
      </c>
      <c r="S3" s="2">
        <v>0</v>
      </c>
      <c r="T3" s="3">
        <v>17657</v>
      </c>
      <c r="U3" s="3">
        <v>11688</v>
      </c>
      <c r="V3" t="s">
        <v>98</v>
      </c>
      <c r="W3">
        <v>17241</v>
      </c>
      <c r="X3">
        <v>1078</v>
      </c>
      <c r="Y3">
        <v>97.64</v>
      </c>
      <c r="Z3">
        <v>27704</v>
      </c>
      <c r="AA3">
        <v>2134</v>
      </c>
      <c r="AB3">
        <v>97.18</v>
      </c>
      <c r="AC3">
        <v>28509</v>
      </c>
      <c r="AD3" t="s">
        <v>43</v>
      </c>
    </row>
    <row r="4" spans="1:30" x14ac:dyDescent="0.25">
      <c r="A4" s="2" t="s">
        <v>73</v>
      </c>
      <c r="B4" t="s">
        <v>140</v>
      </c>
      <c r="C4" t="s">
        <v>14</v>
      </c>
      <c r="D4" t="s">
        <v>174</v>
      </c>
      <c r="E4" t="s">
        <v>125</v>
      </c>
      <c r="F4">
        <v>8564</v>
      </c>
      <c r="G4">
        <v>97.76</v>
      </c>
      <c r="H4">
        <v>25.045000000000002</v>
      </c>
      <c r="I4">
        <v>1</v>
      </c>
      <c r="J4">
        <v>36</v>
      </c>
      <c r="K4">
        <v>54</v>
      </c>
      <c r="L4">
        <v>55</v>
      </c>
      <c r="M4">
        <v>70</v>
      </c>
      <c r="N4">
        <v>94</v>
      </c>
      <c r="O4">
        <v>106</v>
      </c>
      <c r="P4">
        <v>120</v>
      </c>
      <c r="Q4">
        <v>129</v>
      </c>
      <c r="R4" s="2">
        <v>0</v>
      </c>
      <c r="S4" s="2">
        <v>0</v>
      </c>
      <c r="T4" s="3">
        <v>10167</v>
      </c>
      <c r="U4" s="3">
        <v>9829</v>
      </c>
      <c r="V4" t="s">
        <v>98</v>
      </c>
      <c r="W4">
        <v>10066</v>
      </c>
      <c r="X4">
        <v>1093</v>
      </c>
      <c r="Y4">
        <v>99</v>
      </c>
      <c r="Z4">
        <v>13238</v>
      </c>
      <c r="AA4">
        <v>2163</v>
      </c>
      <c r="AB4">
        <v>98.5</v>
      </c>
      <c r="AC4">
        <v>13440</v>
      </c>
      <c r="AD4" t="s">
        <v>43</v>
      </c>
    </row>
    <row r="5" spans="1:30" x14ac:dyDescent="0.25">
      <c r="A5" s="2" t="s">
        <v>100</v>
      </c>
      <c r="B5" t="s">
        <v>140</v>
      </c>
      <c r="C5" t="s">
        <v>189</v>
      </c>
      <c r="D5" t="s">
        <v>174</v>
      </c>
      <c r="E5" t="s">
        <v>125</v>
      </c>
      <c r="F5">
        <v>8455</v>
      </c>
      <c r="G5">
        <v>96.52</v>
      </c>
      <c r="H5">
        <v>17.745000000000001</v>
      </c>
      <c r="I5">
        <v>0.1</v>
      </c>
      <c r="J5">
        <v>58</v>
      </c>
      <c r="K5">
        <v>70</v>
      </c>
      <c r="L5">
        <v>69</v>
      </c>
      <c r="M5">
        <v>81</v>
      </c>
      <c r="N5">
        <v>101</v>
      </c>
      <c r="O5">
        <v>109</v>
      </c>
      <c r="P5">
        <v>122</v>
      </c>
      <c r="Q5">
        <v>130</v>
      </c>
      <c r="R5" s="2">
        <v>0</v>
      </c>
      <c r="S5" s="2">
        <v>0</v>
      </c>
      <c r="T5" s="3">
        <v>11201</v>
      </c>
      <c r="U5" s="3">
        <v>8710</v>
      </c>
      <c r="V5" t="s">
        <v>98</v>
      </c>
      <c r="W5">
        <v>10917</v>
      </c>
      <c r="X5">
        <v>1076</v>
      </c>
      <c r="Y5">
        <v>97.46</v>
      </c>
      <c r="Z5">
        <v>18100</v>
      </c>
      <c r="AA5">
        <v>2097</v>
      </c>
      <c r="AB5">
        <v>95.49</v>
      </c>
      <c r="AC5">
        <v>18955</v>
      </c>
      <c r="AD5" t="s">
        <v>43</v>
      </c>
    </row>
    <row r="6" spans="1:30" x14ac:dyDescent="0.25">
      <c r="A6" s="2" t="s">
        <v>74</v>
      </c>
      <c r="B6" t="s">
        <v>103</v>
      </c>
      <c r="C6" t="s">
        <v>162</v>
      </c>
      <c r="D6" t="s">
        <v>174</v>
      </c>
      <c r="E6" t="s">
        <v>125</v>
      </c>
      <c r="F6">
        <v>8305</v>
      </c>
      <c r="G6">
        <v>94.81</v>
      </c>
      <c r="H6">
        <v>23.449000000000002</v>
      </c>
      <c r="I6">
        <v>0</v>
      </c>
      <c r="J6">
        <v>32</v>
      </c>
      <c r="K6">
        <v>49</v>
      </c>
      <c r="L6">
        <v>51</v>
      </c>
      <c r="M6">
        <v>67</v>
      </c>
      <c r="N6">
        <v>86</v>
      </c>
      <c r="O6">
        <v>94</v>
      </c>
      <c r="P6">
        <v>124</v>
      </c>
      <c r="Q6">
        <v>132</v>
      </c>
      <c r="R6" s="2">
        <v>0</v>
      </c>
      <c r="S6" s="2">
        <v>0</v>
      </c>
      <c r="T6" s="2">
        <v>1848</v>
      </c>
      <c r="U6" s="2">
        <v>3969</v>
      </c>
      <c r="V6" t="s">
        <v>98</v>
      </c>
      <c r="W6">
        <v>1815</v>
      </c>
      <c r="X6">
        <v>1084</v>
      </c>
      <c r="Y6">
        <v>98.19</v>
      </c>
      <c r="Z6">
        <v>5375</v>
      </c>
      <c r="AA6">
        <v>2000</v>
      </c>
      <c r="AB6">
        <v>91.07</v>
      </c>
      <c r="AC6">
        <v>5902</v>
      </c>
      <c r="AD6" t="s">
        <v>32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zoomScale="80" zoomScaleNormal="80" workbookViewId="0">
      <pane ySplit="1" topLeftCell="A2" activePane="bottomLeft" state="frozenSplit"/>
      <selection pane="bottomLeft" activeCell="V41" sqref="V41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4" width="12.140625" bestFit="1" customWidth="1"/>
    <col min="5" max="6" width="11.5703125" bestFit="1" customWidth="1"/>
    <col min="7" max="7" width="10" bestFit="1" customWidth="1"/>
    <col min="8" max="8" width="8.140625" bestFit="1" customWidth="1"/>
    <col min="9" max="9" width="6.5703125" bestFit="1" customWidth="1"/>
    <col min="10" max="10" width="5.5703125" bestFit="1" customWidth="1"/>
    <col min="11" max="11" width="6.5703125" bestFit="1" customWidth="1"/>
    <col min="12" max="12" width="7.28515625" bestFit="1" customWidth="1"/>
    <col min="13" max="14" width="6.5703125" bestFit="1" customWidth="1"/>
    <col min="15" max="16" width="5.5703125" bestFit="1" customWidth="1"/>
    <col min="17" max="17" width="6" bestFit="1" customWidth="1"/>
    <col min="18" max="18" width="5.5703125" bestFit="1" customWidth="1"/>
  </cols>
  <sheetData>
    <row r="1" spans="1:18" x14ac:dyDescent="0.25">
      <c r="A1" s="1" t="s">
        <v>165</v>
      </c>
      <c r="B1" s="1" t="s">
        <v>170</v>
      </c>
      <c r="C1" s="1" t="s">
        <v>80</v>
      </c>
      <c r="D1" s="1" t="s">
        <v>101</v>
      </c>
      <c r="E1" s="1" t="s">
        <v>99</v>
      </c>
      <c r="F1" s="1" t="s">
        <v>37</v>
      </c>
      <c r="G1" s="1" t="s">
        <v>53</v>
      </c>
      <c r="H1" s="1" t="s">
        <v>9</v>
      </c>
      <c r="I1" s="1" t="s">
        <v>152</v>
      </c>
      <c r="J1" s="1" t="s">
        <v>1</v>
      </c>
      <c r="K1" s="1" t="s">
        <v>95</v>
      </c>
      <c r="L1" s="1" t="s">
        <v>86</v>
      </c>
      <c r="M1" s="1" t="s">
        <v>67</v>
      </c>
      <c r="N1" s="1" t="s">
        <v>16</v>
      </c>
      <c r="O1" s="1" t="s">
        <v>76</v>
      </c>
      <c r="P1" s="1" t="s">
        <v>69</v>
      </c>
      <c r="Q1" s="1" t="s">
        <v>92</v>
      </c>
      <c r="R1" s="1" t="s">
        <v>49</v>
      </c>
    </row>
    <row r="2" spans="1:18" x14ac:dyDescent="0.25">
      <c r="A2" t="s">
        <v>74</v>
      </c>
      <c r="B2" t="s">
        <v>103</v>
      </c>
      <c r="C2" t="s">
        <v>7</v>
      </c>
      <c r="D2" t="s">
        <v>21</v>
      </c>
      <c r="E2" t="s">
        <v>174</v>
      </c>
      <c r="F2" t="s">
        <v>125</v>
      </c>
      <c r="G2">
        <v>283</v>
      </c>
      <c r="H2">
        <v>77.53</v>
      </c>
      <c r="I2">
        <v>4.7E-2</v>
      </c>
      <c r="J2">
        <v>0.05</v>
      </c>
      <c r="K2">
        <v>5.5E-2</v>
      </c>
      <c r="L2">
        <v>9.2999999999999999E-2</v>
      </c>
      <c r="M2">
        <v>7.9000000000000001E-2</v>
      </c>
      <c r="N2">
        <v>0.12</v>
      </c>
      <c r="O2">
        <v>0.17</v>
      </c>
      <c r="P2">
        <v>0.24</v>
      </c>
      <c r="Q2">
        <v>0.34</v>
      </c>
      <c r="R2">
        <v>0.34</v>
      </c>
    </row>
    <row r="3" spans="1:18" x14ac:dyDescent="0.25">
      <c r="A3" t="s">
        <v>74</v>
      </c>
      <c r="B3" t="s">
        <v>103</v>
      </c>
      <c r="C3" t="s">
        <v>182</v>
      </c>
      <c r="D3" t="s">
        <v>35</v>
      </c>
      <c r="E3" t="s">
        <v>174</v>
      </c>
      <c r="F3" t="s">
        <v>125</v>
      </c>
      <c r="G3">
        <v>283</v>
      </c>
      <c r="H3">
        <v>77.53</v>
      </c>
      <c r="I3">
        <v>6.7000000000000004E-2</v>
      </c>
      <c r="J3">
        <v>0.05</v>
      </c>
      <c r="K3">
        <v>0.11</v>
      </c>
      <c r="L3">
        <v>0.15</v>
      </c>
      <c r="M3">
        <v>0.14000000000000001</v>
      </c>
      <c r="N3">
        <v>0.18</v>
      </c>
      <c r="O3">
        <v>0.27</v>
      </c>
      <c r="P3">
        <v>0.36</v>
      </c>
      <c r="Q3">
        <v>0.49</v>
      </c>
      <c r="R3">
        <v>0.49</v>
      </c>
    </row>
    <row r="4" spans="1:18" x14ac:dyDescent="0.25">
      <c r="A4" t="s">
        <v>74</v>
      </c>
      <c r="B4" t="s">
        <v>103</v>
      </c>
      <c r="C4" t="s">
        <v>185</v>
      </c>
      <c r="D4" t="s">
        <v>180</v>
      </c>
      <c r="E4" t="s">
        <v>174</v>
      </c>
      <c r="F4" t="s">
        <v>125</v>
      </c>
      <c r="G4">
        <v>283</v>
      </c>
      <c r="H4">
        <v>77.53</v>
      </c>
      <c r="I4">
        <v>3.6999999999999998E-2</v>
      </c>
      <c r="J4">
        <v>0.06</v>
      </c>
      <c r="K4">
        <v>6.2E-2</v>
      </c>
      <c r="L4">
        <v>8.6999999999999994E-2</v>
      </c>
      <c r="M4">
        <v>7.5999999999999998E-2</v>
      </c>
      <c r="N4">
        <v>9.4E-2</v>
      </c>
      <c r="O4">
        <v>0.17</v>
      </c>
      <c r="P4">
        <v>0.22</v>
      </c>
      <c r="Q4">
        <v>0.25</v>
      </c>
      <c r="R4">
        <v>0.25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4" width="27.140625" bestFit="1" customWidth="1"/>
    <col min="5" max="6" width="11.5703125" bestFit="1" customWidth="1"/>
    <col min="7" max="7" width="10" bestFit="1" customWidth="1"/>
    <col min="8" max="8" width="8.140625" bestFit="1" customWidth="1"/>
    <col min="9" max="9" width="6.5703125" bestFit="1" customWidth="1"/>
    <col min="10" max="10" width="5" bestFit="1" customWidth="1"/>
    <col min="11" max="11" width="4.42578125" bestFit="1" customWidth="1"/>
    <col min="12" max="12" width="7.28515625" bestFit="1" customWidth="1"/>
    <col min="13" max="16" width="4.42578125" bestFit="1" customWidth="1"/>
    <col min="17" max="17" width="6" bestFit="1" customWidth="1"/>
    <col min="18" max="18" width="5.5703125" bestFit="1" customWidth="1"/>
  </cols>
  <sheetData>
    <row r="1" spans="1:18" x14ac:dyDescent="0.25">
      <c r="A1" s="1" t="s">
        <v>165</v>
      </c>
      <c r="B1" s="1" t="s">
        <v>170</v>
      </c>
      <c r="C1" s="1" t="s">
        <v>80</v>
      </c>
      <c r="D1" s="1" t="s">
        <v>101</v>
      </c>
      <c r="E1" s="1" t="s">
        <v>99</v>
      </c>
      <c r="F1" s="1" t="s">
        <v>37</v>
      </c>
      <c r="G1" s="1" t="s">
        <v>53</v>
      </c>
      <c r="H1" s="1" t="s">
        <v>9</v>
      </c>
      <c r="I1" s="1" t="s">
        <v>152</v>
      </c>
      <c r="J1" s="1" t="s">
        <v>1</v>
      </c>
      <c r="K1" s="1" t="s">
        <v>95</v>
      </c>
      <c r="L1" s="1" t="s">
        <v>86</v>
      </c>
      <c r="M1" s="1" t="s">
        <v>67</v>
      </c>
      <c r="N1" s="1" t="s">
        <v>16</v>
      </c>
      <c r="O1" s="1" t="s">
        <v>76</v>
      </c>
      <c r="P1" s="1" t="s">
        <v>69</v>
      </c>
      <c r="Q1" s="1" t="s">
        <v>92</v>
      </c>
      <c r="R1" s="1" t="s">
        <v>49</v>
      </c>
    </row>
    <row r="2" spans="1:18" x14ac:dyDescent="0.25">
      <c r="A2" t="s">
        <v>74</v>
      </c>
      <c r="B2" t="s">
        <v>103</v>
      </c>
      <c r="C2" t="s">
        <v>68</v>
      </c>
      <c r="D2" t="s">
        <v>121</v>
      </c>
      <c r="E2" t="s">
        <v>174</v>
      </c>
      <c r="F2" t="s">
        <v>125</v>
      </c>
      <c r="G2">
        <v>360</v>
      </c>
      <c r="H2">
        <v>98.63</v>
      </c>
      <c r="I2">
        <v>7.41</v>
      </c>
      <c r="J2">
        <v>1.1000000000000001</v>
      </c>
      <c r="K2">
        <v>2.1</v>
      </c>
      <c r="L2">
        <v>6.1</v>
      </c>
      <c r="M2">
        <v>3.1</v>
      </c>
      <c r="N2">
        <v>6.5</v>
      </c>
      <c r="O2">
        <v>22</v>
      </c>
      <c r="P2">
        <v>32</v>
      </c>
      <c r="Q2">
        <v>44</v>
      </c>
      <c r="R2">
        <v>44</v>
      </c>
    </row>
    <row r="3" spans="1:18" x14ac:dyDescent="0.25">
      <c r="A3" t="s">
        <v>100</v>
      </c>
      <c r="B3" t="s">
        <v>140</v>
      </c>
      <c r="C3" t="s">
        <v>84</v>
      </c>
      <c r="D3" t="s">
        <v>121</v>
      </c>
      <c r="E3" t="s">
        <v>174</v>
      </c>
      <c r="F3" t="s">
        <v>125</v>
      </c>
      <c r="G3">
        <v>364</v>
      </c>
      <c r="H3">
        <v>99.73</v>
      </c>
      <c r="I3">
        <v>0.91600000000000004</v>
      </c>
      <c r="J3">
        <v>3.2</v>
      </c>
      <c r="K3">
        <v>3.4</v>
      </c>
      <c r="L3">
        <v>4.3</v>
      </c>
      <c r="M3">
        <v>3.9</v>
      </c>
      <c r="N3">
        <v>5.0999999999999996</v>
      </c>
      <c r="O3">
        <v>5.7</v>
      </c>
      <c r="P3">
        <v>6</v>
      </c>
      <c r="Q3">
        <v>7.4</v>
      </c>
      <c r="R3">
        <v>7.4</v>
      </c>
    </row>
    <row r="4" spans="1:18" x14ac:dyDescent="0.25">
      <c r="A4" t="s">
        <v>158</v>
      </c>
      <c r="B4" t="s">
        <v>140</v>
      </c>
      <c r="C4" t="s">
        <v>149</v>
      </c>
      <c r="D4" t="s">
        <v>121</v>
      </c>
      <c r="E4" t="s">
        <v>174</v>
      </c>
      <c r="F4" t="s">
        <v>125</v>
      </c>
      <c r="G4">
        <v>363</v>
      </c>
      <c r="H4">
        <v>99.45</v>
      </c>
      <c r="I4">
        <v>0.56599999999999995</v>
      </c>
      <c r="J4">
        <v>2.5</v>
      </c>
      <c r="K4">
        <v>3.1</v>
      </c>
      <c r="L4">
        <v>3.5</v>
      </c>
      <c r="M4">
        <v>3.6</v>
      </c>
      <c r="N4">
        <v>3.8</v>
      </c>
      <c r="O4">
        <v>4.5</v>
      </c>
      <c r="P4">
        <v>4.7</v>
      </c>
      <c r="Q4">
        <v>7.1</v>
      </c>
      <c r="R4">
        <v>7.1</v>
      </c>
    </row>
    <row r="5" spans="1:18" x14ac:dyDescent="0.25">
      <c r="A5" t="s">
        <v>73</v>
      </c>
      <c r="B5" t="s">
        <v>140</v>
      </c>
      <c r="C5" t="s">
        <v>168</v>
      </c>
      <c r="D5" t="s">
        <v>121</v>
      </c>
      <c r="E5" t="s">
        <v>174</v>
      </c>
      <c r="F5" t="s">
        <v>125</v>
      </c>
      <c r="G5">
        <v>361</v>
      </c>
      <c r="H5">
        <v>98.9</v>
      </c>
      <c r="I5">
        <v>0.53700000000000003</v>
      </c>
      <c r="J5">
        <v>2.9</v>
      </c>
      <c r="K5">
        <v>3</v>
      </c>
      <c r="L5">
        <v>3.4</v>
      </c>
      <c r="M5">
        <v>3.2</v>
      </c>
      <c r="N5">
        <v>3.5</v>
      </c>
      <c r="O5">
        <v>4.4000000000000004</v>
      </c>
      <c r="P5">
        <v>4.9000000000000004</v>
      </c>
      <c r="Q5">
        <v>7.3</v>
      </c>
      <c r="R5">
        <v>7.3</v>
      </c>
    </row>
    <row r="6" spans="1:18" x14ac:dyDescent="0.25">
      <c r="A6" t="s">
        <v>146</v>
      </c>
      <c r="B6" t="s">
        <v>140</v>
      </c>
      <c r="C6" t="s">
        <v>57</v>
      </c>
      <c r="D6" t="s">
        <v>121</v>
      </c>
      <c r="E6" t="s">
        <v>174</v>
      </c>
      <c r="F6" t="s">
        <v>125</v>
      </c>
      <c r="G6">
        <v>352</v>
      </c>
      <c r="H6">
        <v>96.44</v>
      </c>
      <c r="I6">
        <v>1.1519999999999999</v>
      </c>
      <c r="J6">
        <v>1.2</v>
      </c>
      <c r="K6">
        <v>2</v>
      </c>
      <c r="L6">
        <v>3.3</v>
      </c>
      <c r="M6">
        <v>3.7</v>
      </c>
      <c r="N6">
        <v>3.9</v>
      </c>
      <c r="O6">
        <v>4.5999999999999996</v>
      </c>
      <c r="P6">
        <v>5.5</v>
      </c>
      <c r="Q6">
        <v>6.6</v>
      </c>
      <c r="R6">
        <v>6.6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J30" sqref="J30"/>
    </sheetView>
  </sheetViews>
  <sheetFormatPr baseColWidth="10" defaultRowHeight="15" x14ac:dyDescent="0.25"/>
  <cols>
    <col min="7" max="7" width="16.140625" customWidth="1"/>
  </cols>
  <sheetData>
    <row r="1" spans="1:8" x14ac:dyDescent="0.25">
      <c r="A1" t="s">
        <v>212</v>
      </c>
    </row>
    <row r="2" spans="1:8" x14ac:dyDescent="0.25">
      <c r="A2" s="1" t="s">
        <v>196</v>
      </c>
      <c r="B2" s="1" t="s">
        <v>197</v>
      </c>
      <c r="C2" s="1" t="s">
        <v>198</v>
      </c>
      <c r="D2" s="1" t="s">
        <v>199</v>
      </c>
      <c r="E2" s="1" t="s">
        <v>200</v>
      </c>
      <c r="F2" s="1" t="s">
        <v>201</v>
      </c>
      <c r="G2" s="1" t="s">
        <v>202</v>
      </c>
      <c r="H2" s="1" t="s">
        <v>203</v>
      </c>
    </row>
    <row r="3" spans="1:8" x14ac:dyDescent="0.25">
      <c r="A3" t="s">
        <v>207</v>
      </c>
      <c r="B3" t="s">
        <v>208</v>
      </c>
      <c r="C3" t="s">
        <v>204</v>
      </c>
      <c r="D3" t="s">
        <v>209</v>
      </c>
      <c r="E3" t="s">
        <v>210</v>
      </c>
      <c r="F3" t="s">
        <v>205</v>
      </c>
      <c r="G3" t="s">
        <v>211</v>
      </c>
      <c r="H3" t="s">
        <v>206</v>
      </c>
    </row>
    <row r="4" spans="1:8" x14ac:dyDescent="0.25">
      <c r="A4">
        <v>26066001</v>
      </c>
      <c r="B4" t="s">
        <v>105</v>
      </c>
      <c r="C4" t="s">
        <v>216</v>
      </c>
      <c r="D4" t="s">
        <v>100</v>
      </c>
      <c r="F4" t="s">
        <v>214</v>
      </c>
      <c r="H4" t="s">
        <v>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"/>
  <sheetViews>
    <sheetView workbookViewId="0">
      <selection activeCell="D29" sqref="D29"/>
    </sheetView>
  </sheetViews>
  <sheetFormatPr baseColWidth="10" defaultRowHeight="15" x14ac:dyDescent="0.25"/>
  <sheetData>
    <row r="1" spans="1:20" ht="15.75" x14ac:dyDescent="0.25">
      <c r="A1" s="25" t="s">
        <v>240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6"/>
    </row>
    <row r="2" spans="1:20" ht="47.25" x14ac:dyDescent="0.25">
      <c r="A2" s="15" t="s">
        <v>241</v>
      </c>
      <c r="B2" s="15" t="s">
        <v>242</v>
      </c>
      <c r="C2" s="15" t="s">
        <v>243</v>
      </c>
      <c r="D2" s="16" t="s">
        <v>244</v>
      </c>
      <c r="E2" s="16" t="s">
        <v>245</v>
      </c>
      <c r="F2" s="16" t="s">
        <v>246</v>
      </c>
      <c r="G2" s="16" t="s">
        <v>247</v>
      </c>
      <c r="H2" s="16" t="s">
        <v>248</v>
      </c>
      <c r="I2" s="16" t="s">
        <v>249</v>
      </c>
      <c r="J2" s="16" t="s">
        <v>205</v>
      </c>
      <c r="K2" s="16" t="s">
        <v>250</v>
      </c>
      <c r="L2" s="16" t="s">
        <v>251</v>
      </c>
      <c r="M2" s="16" t="s">
        <v>252</v>
      </c>
      <c r="N2" s="16" t="s">
        <v>253</v>
      </c>
      <c r="O2" s="16" t="s">
        <v>254</v>
      </c>
      <c r="P2" s="16" t="s">
        <v>255</v>
      </c>
      <c r="Q2" s="16" t="s">
        <v>256</v>
      </c>
      <c r="R2" s="16" t="s">
        <v>257</v>
      </c>
      <c r="S2" s="16" t="s">
        <v>258</v>
      </c>
      <c r="T2" s="16" t="s">
        <v>259</v>
      </c>
    </row>
    <row r="3" spans="1:20" x14ac:dyDescent="0.25">
      <c r="A3" s="17" t="s">
        <v>52</v>
      </c>
      <c r="B3" s="18" t="s">
        <v>260</v>
      </c>
      <c r="C3" s="18" t="s">
        <v>261</v>
      </c>
      <c r="D3" s="18">
        <v>99.93</v>
      </c>
      <c r="E3" s="19">
        <f>150979+9872</f>
        <v>160851</v>
      </c>
      <c r="F3" s="18">
        <v>1</v>
      </c>
      <c r="G3" s="18"/>
      <c r="H3" s="18">
        <v>1</v>
      </c>
      <c r="I3" s="18"/>
      <c r="J3" s="18">
        <v>1</v>
      </c>
      <c r="K3" s="18">
        <v>1</v>
      </c>
      <c r="L3" s="18">
        <v>1</v>
      </c>
      <c r="M3" s="18">
        <v>1</v>
      </c>
      <c r="N3" s="18">
        <v>1</v>
      </c>
      <c r="O3" s="18">
        <v>1</v>
      </c>
      <c r="P3" s="18">
        <v>1</v>
      </c>
      <c r="Q3" s="18">
        <v>1</v>
      </c>
      <c r="R3" s="18">
        <v>1</v>
      </c>
      <c r="S3" s="18">
        <v>1</v>
      </c>
      <c r="T3" s="18"/>
    </row>
    <row r="4" spans="1:20" x14ac:dyDescent="0.25">
      <c r="A4" s="17" t="s">
        <v>262</v>
      </c>
      <c r="B4" s="18" t="s">
        <v>263</v>
      </c>
      <c r="C4" s="18" t="s">
        <v>264</v>
      </c>
      <c r="D4" s="18">
        <v>4945.07</v>
      </c>
      <c r="E4" s="19">
        <f>315381-E3</f>
        <v>154530</v>
      </c>
      <c r="F4" s="18">
        <v>1</v>
      </c>
      <c r="G4" s="18">
        <v>1</v>
      </c>
      <c r="H4" s="18">
        <v>1</v>
      </c>
      <c r="I4" s="18">
        <v>1</v>
      </c>
      <c r="J4" s="18">
        <v>1</v>
      </c>
      <c r="K4" s="18">
        <v>1</v>
      </c>
      <c r="L4" s="18"/>
      <c r="M4" s="18">
        <v>1</v>
      </c>
      <c r="N4" s="18">
        <v>1</v>
      </c>
      <c r="O4" s="18">
        <v>1</v>
      </c>
      <c r="P4" s="18">
        <v>1</v>
      </c>
      <c r="Q4" s="18">
        <v>1</v>
      </c>
      <c r="R4" s="18">
        <v>1</v>
      </c>
      <c r="S4" s="18">
        <v>1</v>
      </c>
      <c r="T4" s="18">
        <v>1</v>
      </c>
    </row>
  </sheetData>
  <mergeCells count="1">
    <mergeCell ref="A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"/>
  <sheetViews>
    <sheetView zoomScale="80" zoomScaleNormal="80" workbookViewId="0">
      <pane ySplit="1" topLeftCell="A2" activePane="bottomLeft" state="frozenSplit"/>
      <selection pane="bottomLeft" activeCell="J39" sqref="J39"/>
    </sheetView>
  </sheetViews>
  <sheetFormatPr baseColWidth="10" defaultColWidth="9.140625" defaultRowHeight="15" x14ac:dyDescent="0.25"/>
  <cols>
    <col min="1" max="1" width="16" customWidth="1"/>
  </cols>
  <sheetData>
    <row r="1" spans="1:33" x14ac:dyDescent="0.25">
      <c r="A1" s="1" t="s">
        <v>153</v>
      </c>
      <c r="B1" s="1" t="s">
        <v>159</v>
      </c>
      <c r="C1" s="1" t="s">
        <v>165</v>
      </c>
      <c r="D1" s="1" t="s">
        <v>124</v>
      </c>
      <c r="E1" s="1" t="s">
        <v>119</v>
      </c>
      <c r="F1" s="1" t="s">
        <v>0</v>
      </c>
      <c r="G1" s="1" t="s">
        <v>75</v>
      </c>
      <c r="H1" s="1" t="s">
        <v>114</v>
      </c>
      <c r="I1" s="1" t="s">
        <v>17</v>
      </c>
      <c r="J1" s="1" t="s">
        <v>47</v>
      </c>
      <c r="K1" s="1" t="s">
        <v>11</v>
      </c>
      <c r="L1" s="1" t="s">
        <v>25</v>
      </c>
      <c r="M1" s="1" t="s">
        <v>31</v>
      </c>
      <c r="N1" s="1" t="s">
        <v>3</v>
      </c>
      <c r="O1" s="1" t="s">
        <v>104</v>
      </c>
      <c r="P1" s="1" t="s">
        <v>113</v>
      </c>
      <c r="Q1" s="1" t="s">
        <v>127</v>
      </c>
      <c r="R1" s="1" t="s">
        <v>88</v>
      </c>
      <c r="S1" s="1" t="s">
        <v>155</v>
      </c>
      <c r="T1" s="1" t="s">
        <v>184</v>
      </c>
      <c r="U1" s="1" t="s">
        <v>164</v>
      </c>
      <c r="V1" s="1" t="s">
        <v>6</v>
      </c>
      <c r="W1" s="1" t="s">
        <v>110</v>
      </c>
      <c r="X1" s="1" t="s">
        <v>147</v>
      </c>
      <c r="Y1" s="1" t="s">
        <v>128</v>
      </c>
      <c r="Z1" s="1" t="s">
        <v>112</v>
      </c>
      <c r="AA1" s="1" t="s">
        <v>173</v>
      </c>
      <c r="AB1" s="1" t="s">
        <v>166</v>
      </c>
      <c r="AC1" s="1" t="s">
        <v>141</v>
      </c>
      <c r="AD1" s="1" t="s">
        <v>54</v>
      </c>
      <c r="AE1" s="1" t="s">
        <v>186</v>
      </c>
      <c r="AF1" s="1" t="s">
        <v>56</v>
      </c>
      <c r="AG1" s="1" t="s">
        <v>62</v>
      </c>
    </row>
    <row r="2" spans="1:33" x14ac:dyDescent="0.25">
      <c r="A2">
        <v>26011001</v>
      </c>
      <c r="B2" t="s">
        <v>2</v>
      </c>
      <c r="C2" t="s">
        <v>146</v>
      </c>
      <c r="D2" t="s">
        <v>177</v>
      </c>
      <c r="F2" t="s">
        <v>169</v>
      </c>
      <c r="H2">
        <v>117</v>
      </c>
      <c r="I2" t="s">
        <v>115</v>
      </c>
      <c r="J2">
        <v>42.176000000000002</v>
      </c>
      <c r="K2">
        <v>-1.744</v>
      </c>
      <c r="L2">
        <v>350</v>
      </c>
      <c r="M2" t="s">
        <v>171</v>
      </c>
      <c r="N2" t="s">
        <v>59</v>
      </c>
      <c r="O2" t="s">
        <v>59</v>
      </c>
      <c r="P2" t="s">
        <v>146</v>
      </c>
      <c r="Q2" t="s">
        <v>85</v>
      </c>
      <c r="R2" t="s">
        <v>10</v>
      </c>
      <c r="S2" t="s">
        <v>77</v>
      </c>
      <c r="T2" t="s">
        <v>150</v>
      </c>
      <c r="Y2">
        <v>1000</v>
      </c>
      <c r="AB2">
        <v>1000</v>
      </c>
      <c r="AC2" t="s">
        <v>163</v>
      </c>
      <c r="AD2" t="s">
        <v>82</v>
      </c>
    </row>
    <row r="3" spans="1:33" x14ac:dyDescent="0.25">
      <c r="A3">
        <v>26019001</v>
      </c>
      <c r="B3" t="s">
        <v>29</v>
      </c>
      <c r="C3" t="s">
        <v>73</v>
      </c>
      <c r="D3" t="s">
        <v>156</v>
      </c>
      <c r="F3" t="s">
        <v>169</v>
      </c>
      <c r="H3">
        <v>117</v>
      </c>
      <c r="I3" t="s">
        <v>115</v>
      </c>
      <c r="J3">
        <v>42.44</v>
      </c>
      <c r="K3">
        <v>-2.2389999999999999</v>
      </c>
      <c r="L3">
        <v>336</v>
      </c>
      <c r="M3" t="s">
        <v>134</v>
      </c>
      <c r="N3" t="s">
        <v>59</v>
      </c>
      <c r="O3" t="s">
        <v>59</v>
      </c>
      <c r="P3" t="s">
        <v>73</v>
      </c>
      <c r="Q3" t="s">
        <v>85</v>
      </c>
      <c r="R3" t="s">
        <v>10</v>
      </c>
      <c r="S3" t="s">
        <v>77</v>
      </c>
      <c r="T3" t="s">
        <v>107</v>
      </c>
      <c r="AB3">
        <v>500</v>
      </c>
      <c r="AC3" t="s">
        <v>50</v>
      </c>
      <c r="AD3" t="s">
        <v>89</v>
      </c>
    </row>
    <row r="4" spans="1:33" x14ac:dyDescent="0.25">
      <c r="A4">
        <v>26066001</v>
      </c>
      <c r="B4" t="s">
        <v>105</v>
      </c>
      <c r="C4" t="s">
        <v>100</v>
      </c>
      <c r="D4" t="s">
        <v>179</v>
      </c>
      <c r="F4" t="s">
        <v>169</v>
      </c>
      <c r="H4">
        <v>117</v>
      </c>
      <c r="I4" t="s">
        <v>115</v>
      </c>
      <c r="J4">
        <v>42.341000000000001</v>
      </c>
      <c r="K4">
        <v>-2.2320000000000002</v>
      </c>
      <c r="L4">
        <v>570</v>
      </c>
      <c r="M4" t="s">
        <v>194</v>
      </c>
      <c r="N4" t="s">
        <v>59</v>
      </c>
      <c r="O4" t="s">
        <v>59</v>
      </c>
      <c r="P4" t="s">
        <v>100</v>
      </c>
      <c r="Q4" t="s">
        <v>85</v>
      </c>
      <c r="R4" t="s">
        <v>10</v>
      </c>
      <c r="S4" t="s">
        <v>77</v>
      </c>
      <c r="T4" t="s">
        <v>107</v>
      </c>
      <c r="AB4">
        <v>1000</v>
      </c>
      <c r="AC4" t="s">
        <v>50</v>
      </c>
      <c r="AD4" t="s">
        <v>89</v>
      </c>
    </row>
    <row r="5" spans="1:33" x14ac:dyDescent="0.25">
      <c r="A5">
        <v>26089001</v>
      </c>
      <c r="B5" t="s">
        <v>132</v>
      </c>
      <c r="C5" t="s">
        <v>74</v>
      </c>
      <c r="D5" t="s">
        <v>66</v>
      </c>
      <c r="F5" t="s">
        <v>169</v>
      </c>
      <c r="H5">
        <v>117</v>
      </c>
      <c r="I5" t="s">
        <v>115</v>
      </c>
      <c r="J5">
        <v>42.463999999999999</v>
      </c>
      <c r="K5">
        <v>-2.4279999999999999</v>
      </c>
      <c r="L5">
        <v>385</v>
      </c>
      <c r="M5" t="s">
        <v>116</v>
      </c>
      <c r="N5" t="s">
        <v>59</v>
      </c>
      <c r="O5" t="s">
        <v>59</v>
      </c>
      <c r="P5" t="s">
        <v>52</v>
      </c>
      <c r="Q5" t="s">
        <v>117</v>
      </c>
      <c r="R5" t="s">
        <v>118</v>
      </c>
      <c r="T5" t="s">
        <v>18</v>
      </c>
      <c r="U5">
        <v>3</v>
      </c>
      <c r="V5">
        <v>16</v>
      </c>
      <c r="W5">
        <v>14</v>
      </c>
      <c r="X5">
        <v>30</v>
      </c>
      <c r="Y5">
        <v>400</v>
      </c>
      <c r="Z5">
        <v>4</v>
      </c>
      <c r="AA5">
        <v>30</v>
      </c>
      <c r="AB5">
        <v>100</v>
      </c>
      <c r="AC5" t="s">
        <v>135</v>
      </c>
      <c r="AD5" t="s">
        <v>172</v>
      </c>
    </row>
    <row r="6" spans="1:33" x14ac:dyDescent="0.25">
      <c r="A6">
        <v>26117001</v>
      </c>
      <c r="B6" t="s">
        <v>87</v>
      </c>
      <c r="C6" t="s">
        <v>158</v>
      </c>
      <c r="D6" t="s">
        <v>179</v>
      </c>
      <c r="F6" t="s">
        <v>169</v>
      </c>
      <c r="H6">
        <v>117</v>
      </c>
      <c r="I6" t="s">
        <v>115</v>
      </c>
      <c r="J6">
        <v>42.34</v>
      </c>
      <c r="K6">
        <v>-2.0590000000000002</v>
      </c>
      <c r="L6">
        <v>380</v>
      </c>
      <c r="M6" t="s">
        <v>194</v>
      </c>
      <c r="N6" t="s">
        <v>59</v>
      </c>
      <c r="O6" t="s">
        <v>59</v>
      </c>
      <c r="P6" t="s">
        <v>158</v>
      </c>
      <c r="Q6" t="s">
        <v>85</v>
      </c>
      <c r="R6" t="s">
        <v>10</v>
      </c>
      <c r="S6" t="s">
        <v>77</v>
      </c>
      <c r="T6" t="s">
        <v>107</v>
      </c>
      <c r="AB6">
        <v>1000</v>
      </c>
      <c r="AC6" t="s">
        <v>50</v>
      </c>
      <c r="AD6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6.570312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5.5703125" bestFit="1" customWidth="1"/>
    <col min="18" max="18" width="8" bestFit="1" customWidth="1"/>
    <col min="19" max="19" width="7.7109375" bestFit="1" customWidth="1"/>
    <col min="20" max="20" width="7.140625" bestFit="1" customWidth="1"/>
    <col min="21" max="21" width="11.5703125" bestFit="1" customWidth="1"/>
    <col min="22" max="22" width="11.7109375" bestFit="1" customWidth="1"/>
    <col min="23" max="23" width="8" bestFit="1" customWidth="1"/>
    <col min="24" max="24" width="5.7109375" bestFit="1" customWidth="1"/>
    <col min="25" max="25" width="8" bestFit="1" customWidth="1"/>
    <col min="26" max="26" width="7.28515625" bestFit="1" customWidth="1"/>
  </cols>
  <sheetData>
    <row r="1" spans="1:26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167</v>
      </c>
      <c r="S1" s="1" t="s">
        <v>181</v>
      </c>
      <c r="T1" s="1" t="s">
        <v>81</v>
      </c>
      <c r="U1" s="1" t="s">
        <v>45</v>
      </c>
      <c r="V1" s="1" t="s">
        <v>72</v>
      </c>
      <c r="W1" s="1" t="s">
        <v>22</v>
      </c>
      <c r="X1" s="1" t="s">
        <v>33</v>
      </c>
      <c r="Y1" s="1" t="s">
        <v>195</v>
      </c>
      <c r="Z1" s="1" t="s">
        <v>193</v>
      </c>
    </row>
    <row r="2" spans="1:26" x14ac:dyDescent="0.25">
      <c r="A2" s="2" t="s">
        <v>146</v>
      </c>
      <c r="B2" t="s">
        <v>140</v>
      </c>
      <c r="C2" t="s">
        <v>139</v>
      </c>
      <c r="D2" t="s">
        <v>174</v>
      </c>
      <c r="E2" t="s">
        <v>125</v>
      </c>
      <c r="F2">
        <v>8493</v>
      </c>
      <c r="G2">
        <v>96.95</v>
      </c>
      <c r="H2">
        <v>2.1379999999999999</v>
      </c>
      <c r="I2">
        <v>1</v>
      </c>
      <c r="J2">
        <v>3.5</v>
      </c>
      <c r="K2" s="2">
        <v>4.8</v>
      </c>
      <c r="L2">
        <v>4.3</v>
      </c>
      <c r="M2">
        <v>5.3</v>
      </c>
      <c r="N2">
        <v>8.6999999999999993</v>
      </c>
      <c r="O2">
        <v>11</v>
      </c>
      <c r="P2">
        <v>19</v>
      </c>
      <c r="Q2">
        <v>19</v>
      </c>
      <c r="R2" s="2">
        <v>0</v>
      </c>
      <c r="S2">
        <v>18</v>
      </c>
      <c r="T2">
        <v>18</v>
      </c>
      <c r="U2" s="2">
        <v>4.5</v>
      </c>
      <c r="V2">
        <v>4284</v>
      </c>
      <c r="W2">
        <v>0</v>
      </c>
      <c r="X2" t="s">
        <v>42</v>
      </c>
      <c r="Y2" t="s">
        <v>19</v>
      </c>
      <c r="Z2" t="s">
        <v>26</v>
      </c>
    </row>
    <row r="3" spans="1:26" x14ac:dyDescent="0.25">
      <c r="A3" s="2" t="s">
        <v>74</v>
      </c>
      <c r="B3" t="s">
        <v>103</v>
      </c>
      <c r="C3" t="s">
        <v>161</v>
      </c>
      <c r="D3" t="s">
        <v>174</v>
      </c>
      <c r="E3" t="s">
        <v>125</v>
      </c>
      <c r="F3">
        <v>8419</v>
      </c>
      <c r="G3">
        <v>96.11</v>
      </c>
      <c r="H3">
        <v>1.0169999999999999</v>
      </c>
      <c r="I3">
        <v>0.1</v>
      </c>
      <c r="J3">
        <v>3</v>
      </c>
      <c r="K3" s="2">
        <v>3.8</v>
      </c>
      <c r="L3">
        <v>3.7</v>
      </c>
      <c r="M3">
        <v>4.4000000000000004</v>
      </c>
      <c r="N3">
        <v>5.5</v>
      </c>
      <c r="O3">
        <v>5.9</v>
      </c>
      <c r="P3">
        <v>7.2</v>
      </c>
      <c r="Q3">
        <v>7.9</v>
      </c>
      <c r="R3" s="2">
        <v>0</v>
      </c>
      <c r="S3">
        <v>6.8</v>
      </c>
      <c r="T3">
        <v>6.8</v>
      </c>
      <c r="U3" s="2">
        <v>3.5</v>
      </c>
      <c r="V3">
        <v>4319</v>
      </c>
      <c r="W3">
        <v>0</v>
      </c>
      <c r="X3" t="s">
        <v>42</v>
      </c>
      <c r="Y3" t="s">
        <v>19</v>
      </c>
      <c r="Z3" t="s">
        <v>26</v>
      </c>
    </row>
    <row r="4" spans="1:26" x14ac:dyDescent="0.25">
      <c r="A4" s="2" t="s">
        <v>158</v>
      </c>
      <c r="B4" t="s">
        <v>140</v>
      </c>
      <c r="C4" t="s">
        <v>190</v>
      </c>
      <c r="D4" t="s">
        <v>174</v>
      </c>
      <c r="E4" t="s">
        <v>125</v>
      </c>
      <c r="F4">
        <v>8652</v>
      </c>
      <c r="G4">
        <v>98.77</v>
      </c>
      <c r="H4">
        <v>0.60499999999999998</v>
      </c>
      <c r="I4">
        <v>1</v>
      </c>
      <c r="J4">
        <v>3</v>
      </c>
      <c r="K4" s="2">
        <v>3.6</v>
      </c>
      <c r="L4">
        <v>4</v>
      </c>
      <c r="M4">
        <v>4</v>
      </c>
      <c r="N4">
        <v>4.2</v>
      </c>
      <c r="O4">
        <v>5</v>
      </c>
      <c r="P4">
        <v>5</v>
      </c>
      <c r="Q4">
        <v>6</v>
      </c>
      <c r="R4" s="2">
        <v>0</v>
      </c>
      <c r="S4">
        <v>5</v>
      </c>
      <c r="T4">
        <v>5</v>
      </c>
      <c r="U4" s="2">
        <v>3.5</v>
      </c>
      <c r="V4">
        <v>4320</v>
      </c>
      <c r="W4">
        <v>0</v>
      </c>
      <c r="X4" t="s">
        <v>42</v>
      </c>
      <c r="Y4" t="s">
        <v>19</v>
      </c>
      <c r="Z4" t="s">
        <v>26</v>
      </c>
    </row>
    <row r="5" spans="1:26" x14ac:dyDescent="0.25">
      <c r="A5" s="2" t="s">
        <v>100</v>
      </c>
      <c r="B5" t="s">
        <v>140</v>
      </c>
      <c r="C5" t="s">
        <v>41</v>
      </c>
      <c r="D5" t="s">
        <v>174</v>
      </c>
      <c r="E5" t="s">
        <v>125</v>
      </c>
      <c r="F5">
        <v>8676</v>
      </c>
      <c r="G5">
        <v>99.04</v>
      </c>
      <c r="H5">
        <v>0.57999999999999996</v>
      </c>
      <c r="I5">
        <v>1.5</v>
      </c>
      <c r="J5">
        <v>2</v>
      </c>
      <c r="K5" s="2">
        <v>2.5</v>
      </c>
      <c r="L5">
        <v>2.1</v>
      </c>
      <c r="M5">
        <v>3</v>
      </c>
      <c r="N5">
        <v>3</v>
      </c>
      <c r="O5">
        <v>4</v>
      </c>
      <c r="P5">
        <v>4</v>
      </c>
      <c r="Q5">
        <v>4</v>
      </c>
      <c r="R5" s="2">
        <v>0</v>
      </c>
      <c r="S5">
        <v>4</v>
      </c>
      <c r="T5">
        <v>4</v>
      </c>
      <c r="U5" s="2">
        <v>2.7</v>
      </c>
      <c r="V5">
        <v>4332</v>
      </c>
      <c r="W5">
        <v>0</v>
      </c>
      <c r="X5" t="s">
        <v>42</v>
      </c>
      <c r="Y5" t="s">
        <v>19</v>
      </c>
      <c r="Z5" t="s">
        <v>26</v>
      </c>
    </row>
    <row r="6" spans="1:26" x14ac:dyDescent="0.25">
      <c r="A6" s="2" t="s">
        <v>73</v>
      </c>
      <c r="B6" t="s">
        <v>140</v>
      </c>
      <c r="C6" t="s">
        <v>175</v>
      </c>
      <c r="D6" t="s">
        <v>174</v>
      </c>
      <c r="E6" t="s">
        <v>125</v>
      </c>
      <c r="F6">
        <v>8658</v>
      </c>
      <c r="G6">
        <v>98.84</v>
      </c>
      <c r="H6">
        <v>0.72899999999999998</v>
      </c>
      <c r="I6">
        <v>1</v>
      </c>
      <c r="J6">
        <v>1</v>
      </c>
      <c r="K6" s="2">
        <v>1.9</v>
      </c>
      <c r="L6">
        <v>2</v>
      </c>
      <c r="M6">
        <v>2.2000000000000002</v>
      </c>
      <c r="N6">
        <v>3</v>
      </c>
      <c r="O6">
        <v>3</v>
      </c>
      <c r="P6">
        <v>4</v>
      </c>
      <c r="Q6">
        <v>5</v>
      </c>
      <c r="R6" s="2">
        <v>0</v>
      </c>
      <c r="S6">
        <v>3</v>
      </c>
      <c r="T6">
        <v>3</v>
      </c>
      <c r="U6" s="2">
        <v>1.9</v>
      </c>
      <c r="V6">
        <v>4325</v>
      </c>
      <c r="W6">
        <v>0</v>
      </c>
      <c r="X6" t="s">
        <v>42</v>
      </c>
      <c r="Y6" t="s">
        <v>19</v>
      </c>
      <c r="Z6" t="s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6.5703125" bestFit="1" customWidth="1"/>
    <col min="9" max="9" width="5.570312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5.5703125" bestFit="1" customWidth="1"/>
    <col min="18" max="18" width="8" bestFit="1" customWidth="1"/>
    <col min="19" max="20" width="7" bestFit="1" customWidth="1"/>
    <col min="21" max="21" width="6.5703125" bestFit="1" customWidth="1"/>
    <col min="22" max="22" width="6" bestFit="1" customWidth="1"/>
    <col min="23" max="23" width="5.7109375" bestFit="1" customWidth="1"/>
  </cols>
  <sheetData>
    <row r="1" spans="1:23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109</v>
      </c>
      <c r="S1" s="1" t="s">
        <v>93</v>
      </c>
      <c r="T1" s="1" t="s">
        <v>46</v>
      </c>
      <c r="U1" s="1" t="s">
        <v>51</v>
      </c>
      <c r="V1" s="1" t="s">
        <v>94</v>
      </c>
      <c r="W1" s="1" t="s">
        <v>33</v>
      </c>
    </row>
    <row r="2" spans="1:23" x14ac:dyDescent="0.25">
      <c r="A2" s="2" t="s">
        <v>146</v>
      </c>
      <c r="B2" t="s">
        <v>140</v>
      </c>
      <c r="C2" t="s">
        <v>139</v>
      </c>
      <c r="D2" t="s">
        <v>174</v>
      </c>
      <c r="E2" t="s">
        <v>125</v>
      </c>
      <c r="F2">
        <v>356</v>
      </c>
      <c r="G2">
        <v>97.53</v>
      </c>
      <c r="H2">
        <v>2.101</v>
      </c>
      <c r="I2">
        <v>1.6</v>
      </c>
      <c r="J2">
        <v>3.5</v>
      </c>
      <c r="K2">
        <v>4.8</v>
      </c>
      <c r="L2">
        <v>4.4000000000000004</v>
      </c>
      <c r="M2">
        <v>5.2</v>
      </c>
      <c r="N2">
        <v>8.5</v>
      </c>
      <c r="O2">
        <v>11</v>
      </c>
      <c r="P2">
        <v>18</v>
      </c>
      <c r="Q2">
        <v>18</v>
      </c>
      <c r="R2" s="2">
        <v>0</v>
      </c>
      <c r="S2">
        <v>0</v>
      </c>
      <c r="T2">
        <v>0</v>
      </c>
      <c r="U2">
        <v>14</v>
      </c>
      <c r="V2">
        <v>14</v>
      </c>
      <c r="W2" t="s">
        <v>26</v>
      </c>
    </row>
    <row r="3" spans="1:23" x14ac:dyDescent="0.25">
      <c r="A3" s="2" t="s">
        <v>74</v>
      </c>
      <c r="B3" t="s">
        <v>103</v>
      </c>
      <c r="C3" t="s">
        <v>161</v>
      </c>
      <c r="D3" t="s">
        <v>174</v>
      </c>
      <c r="E3" t="s">
        <v>125</v>
      </c>
      <c r="F3">
        <v>351</v>
      </c>
      <c r="G3">
        <v>96.16</v>
      </c>
      <c r="H3">
        <v>0.94899999999999995</v>
      </c>
      <c r="I3">
        <v>0.35</v>
      </c>
      <c r="J3">
        <v>3.1</v>
      </c>
      <c r="K3">
        <v>3.8</v>
      </c>
      <c r="L3">
        <v>3.7</v>
      </c>
      <c r="M3">
        <v>4.4000000000000004</v>
      </c>
      <c r="N3">
        <v>5.4</v>
      </c>
      <c r="O3">
        <v>5.8</v>
      </c>
      <c r="P3">
        <v>6.9</v>
      </c>
      <c r="Q3">
        <v>6.9</v>
      </c>
      <c r="R3" s="2">
        <v>0</v>
      </c>
      <c r="S3">
        <v>0</v>
      </c>
      <c r="T3">
        <v>0</v>
      </c>
      <c r="U3">
        <v>5.9</v>
      </c>
      <c r="V3">
        <v>5.9</v>
      </c>
      <c r="W3" t="s">
        <v>26</v>
      </c>
    </row>
    <row r="4" spans="1:23" x14ac:dyDescent="0.25">
      <c r="A4" s="2" t="s">
        <v>158</v>
      </c>
      <c r="B4" t="s">
        <v>140</v>
      </c>
      <c r="C4" t="s">
        <v>190</v>
      </c>
      <c r="D4" t="s">
        <v>174</v>
      </c>
      <c r="E4" t="s">
        <v>125</v>
      </c>
      <c r="F4">
        <v>363</v>
      </c>
      <c r="G4">
        <v>99.45</v>
      </c>
      <c r="H4">
        <v>0.52800000000000002</v>
      </c>
      <c r="I4">
        <v>2</v>
      </c>
      <c r="J4">
        <v>3</v>
      </c>
      <c r="K4">
        <v>3.6</v>
      </c>
      <c r="L4">
        <v>3.7</v>
      </c>
      <c r="M4">
        <v>4</v>
      </c>
      <c r="N4">
        <v>4.4000000000000004</v>
      </c>
      <c r="O4">
        <v>4.5</v>
      </c>
      <c r="P4">
        <v>5.0999999999999996</v>
      </c>
      <c r="Q4">
        <v>5.0999999999999996</v>
      </c>
      <c r="R4" s="2">
        <v>0</v>
      </c>
      <c r="S4">
        <v>0</v>
      </c>
      <c r="T4">
        <v>0</v>
      </c>
      <c r="U4">
        <v>4.8</v>
      </c>
      <c r="V4">
        <v>4.8</v>
      </c>
      <c r="W4" t="s">
        <v>26</v>
      </c>
    </row>
    <row r="5" spans="1:23" x14ac:dyDescent="0.25">
      <c r="A5" s="2" t="s">
        <v>100</v>
      </c>
      <c r="B5" t="s">
        <v>140</v>
      </c>
      <c r="C5" t="s">
        <v>41</v>
      </c>
      <c r="D5" t="s">
        <v>174</v>
      </c>
      <c r="E5" t="s">
        <v>125</v>
      </c>
      <c r="F5">
        <v>364</v>
      </c>
      <c r="G5">
        <v>99.73</v>
      </c>
      <c r="H5">
        <v>0.51300000000000001</v>
      </c>
      <c r="I5">
        <v>1.8</v>
      </c>
      <c r="J5">
        <v>2</v>
      </c>
      <c r="K5">
        <v>2.5</v>
      </c>
      <c r="L5">
        <v>2.4</v>
      </c>
      <c r="M5">
        <v>3</v>
      </c>
      <c r="N5">
        <v>3.4</v>
      </c>
      <c r="O5">
        <v>4</v>
      </c>
      <c r="P5">
        <v>4</v>
      </c>
      <c r="Q5">
        <v>4</v>
      </c>
      <c r="R5" s="2">
        <v>0</v>
      </c>
      <c r="S5">
        <v>0</v>
      </c>
      <c r="T5">
        <v>0</v>
      </c>
      <c r="U5">
        <v>4</v>
      </c>
      <c r="V5">
        <v>4</v>
      </c>
      <c r="W5" t="s">
        <v>26</v>
      </c>
    </row>
    <row r="6" spans="1:23" x14ac:dyDescent="0.25">
      <c r="A6" s="2" t="s">
        <v>73</v>
      </c>
      <c r="B6" t="s">
        <v>140</v>
      </c>
      <c r="C6" t="s">
        <v>175</v>
      </c>
      <c r="D6" t="s">
        <v>174</v>
      </c>
      <c r="E6" t="s">
        <v>125</v>
      </c>
      <c r="F6">
        <v>361</v>
      </c>
      <c r="G6">
        <v>98.9</v>
      </c>
      <c r="H6">
        <v>0.67700000000000005</v>
      </c>
      <c r="I6">
        <v>1</v>
      </c>
      <c r="J6">
        <v>1.3</v>
      </c>
      <c r="K6">
        <v>1.9</v>
      </c>
      <c r="L6">
        <v>2</v>
      </c>
      <c r="M6">
        <v>2.4</v>
      </c>
      <c r="N6">
        <v>3</v>
      </c>
      <c r="O6">
        <v>3</v>
      </c>
      <c r="P6">
        <v>3.6</v>
      </c>
      <c r="Q6">
        <v>3.6</v>
      </c>
      <c r="R6" s="2">
        <v>0</v>
      </c>
      <c r="S6">
        <v>0</v>
      </c>
      <c r="T6">
        <v>0</v>
      </c>
      <c r="U6">
        <v>3</v>
      </c>
      <c r="V6">
        <v>3</v>
      </c>
      <c r="W6" t="s">
        <v>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zoomScale="80" zoomScaleNormal="80" workbookViewId="0">
      <pane ySplit="1" topLeftCell="A2" activePane="bottomLeft" state="frozenSplit"/>
      <selection pane="bottomLeft" activeCell="P15" sqref="P15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7.710937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5.5703125" bestFit="1" customWidth="1"/>
    <col min="18" max="20" width="8" bestFit="1" customWidth="1"/>
    <col min="21" max="21" width="7.7109375" bestFit="1" customWidth="1"/>
    <col min="22" max="22" width="7.140625" bestFit="1" customWidth="1"/>
    <col min="23" max="23" width="8" bestFit="1" customWidth="1"/>
    <col min="24" max="24" width="5.7109375" bestFit="1" customWidth="1"/>
    <col min="25" max="25" width="8" bestFit="1" customWidth="1"/>
  </cols>
  <sheetData>
    <row r="1" spans="1:25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143</v>
      </c>
      <c r="S1" s="1" t="s">
        <v>61</v>
      </c>
      <c r="T1" s="1" t="s">
        <v>192</v>
      </c>
      <c r="U1" s="1" t="s">
        <v>176</v>
      </c>
      <c r="V1" s="1" t="s">
        <v>78</v>
      </c>
      <c r="W1" s="1" t="s">
        <v>30</v>
      </c>
      <c r="X1" s="1" t="s">
        <v>33</v>
      </c>
      <c r="Y1" s="1" t="s">
        <v>195</v>
      </c>
    </row>
    <row r="2" spans="1:25" x14ac:dyDescent="0.25">
      <c r="A2" s="2" t="s">
        <v>74</v>
      </c>
      <c r="B2" t="s">
        <v>103</v>
      </c>
      <c r="C2" t="s">
        <v>79</v>
      </c>
      <c r="D2" t="s">
        <v>174</v>
      </c>
      <c r="E2" t="s">
        <v>125</v>
      </c>
      <c r="F2">
        <v>8580</v>
      </c>
      <c r="G2">
        <v>97.95</v>
      </c>
      <c r="H2">
        <v>14.427</v>
      </c>
      <c r="I2">
        <v>0.2</v>
      </c>
      <c r="J2">
        <v>8.6999999999999993</v>
      </c>
      <c r="K2" s="2">
        <v>19</v>
      </c>
      <c r="L2">
        <v>15</v>
      </c>
      <c r="M2">
        <v>25</v>
      </c>
      <c r="N2">
        <v>48</v>
      </c>
      <c r="O2">
        <v>58</v>
      </c>
      <c r="P2">
        <v>99</v>
      </c>
      <c r="Q2">
        <v>178</v>
      </c>
      <c r="R2" s="2">
        <v>0</v>
      </c>
      <c r="S2">
        <v>4</v>
      </c>
      <c r="T2">
        <v>9</v>
      </c>
      <c r="U2">
        <v>86</v>
      </c>
      <c r="V2">
        <v>86</v>
      </c>
      <c r="W2">
        <v>0</v>
      </c>
      <c r="X2" t="s">
        <v>26</v>
      </c>
      <c r="Y2" t="s">
        <v>26</v>
      </c>
    </row>
    <row r="3" spans="1:25" x14ac:dyDescent="0.25">
      <c r="A3" s="2" t="s">
        <v>146</v>
      </c>
      <c r="B3" t="s">
        <v>140</v>
      </c>
      <c r="C3" t="s">
        <v>39</v>
      </c>
      <c r="D3" t="s">
        <v>174</v>
      </c>
      <c r="E3" t="s">
        <v>125</v>
      </c>
      <c r="F3">
        <v>8485</v>
      </c>
      <c r="G3">
        <v>96.86</v>
      </c>
      <c r="H3">
        <v>4.3499999999999996</v>
      </c>
      <c r="I3">
        <v>0</v>
      </c>
      <c r="J3">
        <v>4.8</v>
      </c>
      <c r="K3" s="2">
        <v>7.9</v>
      </c>
      <c r="L3">
        <v>6.6</v>
      </c>
      <c r="M3">
        <v>9.6</v>
      </c>
      <c r="N3">
        <v>16</v>
      </c>
      <c r="O3">
        <v>20</v>
      </c>
      <c r="P3">
        <v>36</v>
      </c>
      <c r="Q3">
        <v>44</v>
      </c>
      <c r="R3" s="2">
        <v>0</v>
      </c>
      <c r="S3">
        <v>0</v>
      </c>
      <c r="T3">
        <v>0</v>
      </c>
      <c r="U3">
        <v>30</v>
      </c>
      <c r="V3">
        <v>30</v>
      </c>
      <c r="W3">
        <v>0</v>
      </c>
      <c r="X3" t="s">
        <v>26</v>
      </c>
      <c r="Y3" t="s">
        <v>26</v>
      </c>
    </row>
    <row r="4" spans="1:25" x14ac:dyDescent="0.25">
      <c r="A4" s="2" t="s">
        <v>158</v>
      </c>
      <c r="B4" t="s">
        <v>140</v>
      </c>
      <c r="C4" t="s">
        <v>111</v>
      </c>
      <c r="D4" t="s">
        <v>174</v>
      </c>
      <c r="E4" t="s">
        <v>125</v>
      </c>
      <c r="F4">
        <v>8652</v>
      </c>
      <c r="G4">
        <v>98.77</v>
      </c>
      <c r="H4">
        <v>2.4580000000000002</v>
      </c>
      <c r="I4">
        <v>3</v>
      </c>
      <c r="J4">
        <v>5</v>
      </c>
      <c r="K4" s="2">
        <v>7</v>
      </c>
      <c r="L4">
        <v>6.1</v>
      </c>
      <c r="M4">
        <v>8</v>
      </c>
      <c r="N4">
        <v>12</v>
      </c>
      <c r="O4">
        <v>14</v>
      </c>
      <c r="P4">
        <v>21</v>
      </c>
      <c r="Q4">
        <v>24</v>
      </c>
      <c r="R4" s="2">
        <v>0</v>
      </c>
      <c r="S4">
        <v>0</v>
      </c>
      <c r="T4">
        <v>0</v>
      </c>
      <c r="U4">
        <v>19</v>
      </c>
      <c r="V4">
        <v>19</v>
      </c>
      <c r="W4">
        <v>0</v>
      </c>
      <c r="X4" t="s">
        <v>26</v>
      </c>
      <c r="Y4" t="s">
        <v>26</v>
      </c>
    </row>
    <row r="5" spans="1:25" x14ac:dyDescent="0.25">
      <c r="A5" s="2" t="s">
        <v>73</v>
      </c>
      <c r="B5" t="s">
        <v>140</v>
      </c>
      <c r="C5" t="s">
        <v>28</v>
      </c>
      <c r="D5" t="s">
        <v>174</v>
      </c>
      <c r="E5" t="s">
        <v>125</v>
      </c>
      <c r="F5">
        <v>8658</v>
      </c>
      <c r="G5">
        <v>98.84</v>
      </c>
      <c r="H5">
        <v>4.2679999999999998</v>
      </c>
      <c r="I5">
        <v>2</v>
      </c>
      <c r="J5">
        <v>4</v>
      </c>
      <c r="K5" s="2">
        <v>6.9</v>
      </c>
      <c r="L5">
        <v>6</v>
      </c>
      <c r="M5">
        <v>8</v>
      </c>
      <c r="N5">
        <v>15</v>
      </c>
      <c r="O5">
        <v>19</v>
      </c>
      <c r="P5">
        <v>32</v>
      </c>
      <c r="Q5">
        <v>40</v>
      </c>
      <c r="R5" s="2">
        <v>0</v>
      </c>
      <c r="S5">
        <v>0</v>
      </c>
      <c r="T5">
        <v>0</v>
      </c>
      <c r="U5">
        <v>31</v>
      </c>
      <c r="V5">
        <v>31</v>
      </c>
      <c r="W5">
        <v>0</v>
      </c>
      <c r="X5" t="s">
        <v>26</v>
      </c>
      <c r="Y5" t="s">
        <v>26</v>
      </c>
    </row>
    <row r="6" spans="1:25" x14ac:dyDescent="0.25">
      <c r="A6" s="2" t="s">
        <v>100</v>
      </c>
      <c r="B6" t="s">
        <v>140</v>
      </c>
      <c r="C6" t="s">
        <v>58</v>
      </c>
      <c r="D6" t="s">
        <v>174</v>
      </c>
      <c r="E6" t="s">
        <v>125</v>
      </c>
      <c r="F6">
        <v>8676</v>
      </c>
      <c r="G6">
        <v>99.04</v>
      </c>
      <c r="H6">
        <v>2.5099999999999998</v>
      </c>
      <c r="I6">
        <v>2</v>
      </c>
      <c r="J6">
        <v>4</v>
      </c>
      <c r="K6" s="2">
        <v>5.9</v>
      </c>
      <c r="L6">
        <v>5</v>
      </c>
      <c r="M6">
        <v>7</v>
      </c>
      <c r="N6">
        <v>11</v>
      </c>
      <c r="O6">
        <v>13</v>
      </c>
      <c r="P6">
        <v>20</v>
      </c>
      <c r="Q6">
        <v>24</v>
      </c>
      <c r="R6" s="2">
        <v>0</v>
      </c>
      <c r="S6">
        <v>0</v>
      </c>
      <c r="T6">
        <v>0</v>
      </c>
      <c r="U6">
        <v>18</v>
      </c>
      <c r="V6">
        <v>18</v>
      </c>
      <c r="W6">
        <v>0</v>
      </c>
      <c r="X6" t="s">
        <v>26</v>
      </c>
      <c r="Y6" t="s">
        <v>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"/>
  <sheetViews>
    <sheetView zoomScale="80" zoomScaleNormal="80" workbookViewId="0">
      <pane ySplit="1" topLeftCell="A2" activePane="bottomLeft" state="frozenSplit"/>
      <selection pane="bottomLeft" activeCell="K2" sqref="K2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7.710937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8.5703125" bestFit="1" customWidth="1"/>
  </cols>
  <sheetData>
    <row r="1" spans="1:17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195</v>
      </c>
    </row>
    <row r="2" spans="1:17" x14ac:dyDescent="0.25">
      <c r="A2" s="2" t="s">
        <v>74</v>
      </c>
      <c r="B2" t="s">
        <v>103</v>
      </c>
      <c r="C2" t="s">
        <v>130</v>
      </c>
      <c r="D2" t="s">
        <v>174</v>
      </c>
      <c r="E2" t="s">
        <v>125</v>
      </c>
      <c r="F2">
        <v>8583</v>
      </c>
      <c r="G2">
        <v>97.98</v>
      </c>
      <c r="H2">
        <v>33.478999999999999</v>
      </c>
      <c r="I2">
        <v>2</v>
      </c>
      <c r="J2">
        <v>11</v>
      </c>
      <c r="K2" s="3">
        <v>29</v>
      </c>
      <c r="L2">
        <v>19</v>
      </c>
      <c r="M2">
        <v>33</v>
      </c>
      <c r="N2">
        <v>81</v>
      </c>
      <c r="O2">
        <v>127</v>
      </c>
      <c r="P2">
        <v>293</v>
      </c>
      <c r="Q2" t="s">
        <v>38</v>
      </c>
    </row>
    <row r="3" spans="1:17" x14ac:dyDescent="0.25">
      <c r="A3" s="2" t="s">
        <v>146</v>
      </c>
      <c r="B3" t="s">
        <v>140</v>
      </c>
      <c r="C3" t="s">
        <v>151</v>
      </c>
      <c r="D3" t="s">
        <v>174</v>
      </c>
      <c r="E3" t="s">
        <v>125</v>
      </c>
      <c r="F3">
        <v>8540</v>
      </c>
      <c r="G3">
        <v>97.49</v>
      </c>
      <c r="H3">
        <v>5.38</v>
      </c>
      <c r="I3">
        <v>0</v>
      </c>
      <c r="J3">
        <v>9.9</v>
      </c>
      <c r="K3" s="2">
        <v>13</v>
      </c>
      <c r="L3">
        <v>12</v>
      </c>
      <c r="M3">
        <v>15</v>
      </c>
      <c r="N3">
        <v>23</v>
      </c>
      <c r="O3">
        <v>29</v>
      </c>
      <c r="P3">
        <v>46</v>
      </c>
      <c r="Q3" t="s">
        <v>26</v>
      </c>
    </row>
    <row r="4" spans="1:17" x14ac:dyDescent="0.25">
      <c r="A4" s="2" t="s">
        <v>100</v>
      </c>
      <c r="B4" t="s">
        <v>140</v>
      </c>
      <c r="C4" t="s">
        <v>144</v>
      </c>
      <c r="D4" t="s">
        <v>174</v>
      </c>
      <c r="E4" t="s">
        <v>125</v>
      </c>
      <c r="F4">
        <v>8676</v>
      </c>
      <c r="G4">
        <v>99.04</v>
      </c>
      <c r="H4">
        <v>3.6669999999999998</v>
      </c>
      <c r="I4">
        <v>6</v>
      </c>
      <c r="J4">
        <v>10</v>
      </c>
      <c r="K4" s="2">
        <v>12</v>
      </c>
      <c r="L4">
        <v>12</v>
      </c>
      <c r="M4">
        <v>14</v>
      </c>
      <c r="N4">
        <v>19</v>
      </c>
      <c r="O4">
        <v>22</v>
      </c>
      <c r="P4">
        <v>33</v>
      </c>
      <c r="Q4" t="s">
        <v>26</v>
      </c>
    </row>
    <row r="5" spans="1:17" x14ac:dyDescent="0.25">
      <c r="A5" s="2" t="s">
        <v>158</v>
      </c>
      <c r="B5" t="s">
        <v>140</v>
      </c>
      <c r="C5" t="s">
        <v>90</v>
      </c>
      <c r="D5" t="s">
        <v>174</v>
      </c>
      <c r="E5" t="s">
        <v>125</v>
      </c>
      <c r="F5">
        <v>8652</v>
      </c>
      <c r="G5">
        <v>98.77</v>
      </c>
      <c r="H5">
        <v>3.4220000000000002</v>
      </c>
      <c r="I5">
        <v>6</v>
      </c>
      <c r="J5">
        <v>10</v>
      </c>
      <c r="K5" s="2">
        <v>12</v>
      </c>
      <c r="L5">
        <v>12</v>
      </c>
      <c r="M5">
        <v>13</v>
      </c>
      <c r="N5">
        <v>18</v>
      </c>
      <c r="O5">
        <v>22</v>
      </c>
      <c r="P5">
        <v>38</v>
      </c>
      <c r="Q5" t="s">
        <v>26</v>
      </c>
    </row>
    <row r="6" spans="1:17" x14ac:dyDescent="0.25">
      <c r="A6" s="2" t="s">
        <v>73</v>
      </c>
      <c r="B6" t="s">
        <v>140</v>
      </c>
      <c r="C6" t="s">
        <v>106</v>
      </c>
      <c r="D6" t="s">
        <v>174</v>
      </c>
      <c r="E6" t="s">
        <v>125</v>
      </c>
      <c r="F6">
        <v>8658</v>
      </c>
      <c r="G6">
        <v>98.84</v>
      </c>
      <c r="H6">
        <v>5.2089999999999996</v>
      </c>
      <c r="I6">
        <v>6</v>
      </c>
      <c r="J6">
        <v>9</v>
      </c>
      <c r="K6" s="2">
        <v>12</v>
      </c>
      <c r="L6">
        <v>11</v>
      </c>
      <c r="M6">
        <v>14</v>
      </c>
      <c r="N6">
        <v>22</v>
      </c>
      <c r="O6">
        <v>28</v>
      </c>
      <c r="P6">
        <v>46</v>
      </c>
      <c r="Q6" t="s">
        <v>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"/>
  <sheetViews>
    <sheetView tabSelected="1" zoomScale="80" zoomScaleNormal="80" workbookViewId="0">
      <pane ySplit="1" topLeftCell="A2" activePane="bottomLeft" state="frozenSplit"/>
      <selection pane="bottomLeft" activeCell="X10" sqref="X10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7.710937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4.42578125" bestFit="1" customWidth="1"/>
    <col min="16" max="16" width="6" bestFit="1" customWidth="1"/>
    <col min="17" max="17" width="5.5703125" bestFit="1" customWidth="1"/>
    <col min="18" max="20" width="7" bestFit="1" customWidth="1"/>
    <col min="21" max="21" width="7.7109375" bestFit="1" customWidth="1"/>
    <col min="22" max="22" width="6" bestFit="1" customWidth="1"/>
    <col min="23" max="24" width="8.7109375" bestFit="1" customWidth="1"/>
  </cols>
  <sheetData>
    <row r="1" spans="1:25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46</v>
      </c>
      <c r="S1" s="1" t="s">
        <v>183</v>
      </c>
      <c r="T1" s="1" t="s">
        <v>154</v>
      </c>
      <c r="U1" s="1" t="s">
        <v>13</v>
      </c>
      <c r="V1" s="1" t="s">
        <v>48</v>
      </c>
      <c r="W1" s="1" t="s">
        <v>33</v>
      </c>
      <c r="X1" s="1" t="s">
        <v>195</v>
      </c>
      <c r="Y1" s="21" t="s">
        <v>213</v>
      </c>
    </row>
    <row r="2" spans="1:25" x14ac:dyDescent="0.25">
      <c r="A2" s="2" t="s">
        <v>146</v>
      </c>
      <c r="B2" t="s">
        <v>140</v>
      </c>
      <c r="C2" t="s">
        <v>8</v>
      </c>
      <c r="D2" t="s">
        <v>174</v>
      </c>
      <c r="E2" t="s">
        <v>125</v>
      </c>
      <c r="F2">
        <v>342</v>
      </c>
      <c r="G2">
        <v>93.7</v>
      </c>
      <c r="H2">
        <v>10.224</v>
      </c>
      <c r="I2">
        <v>7.2</v>
      </c>
      <c r="J2">
        <v>17</v>
      </c>
      <c r="K2" s="4">
        <v>24</v>
      </c>
      <c r="L2">
        <v>22</v>
      </c>
      <c r="M2">
        <v>29</v>
      </c>
      <c r="N2">
        <v>46</v>
      </c>
      <c r="O2">
        <v>53</v>
      </c>
      <c r="P2">
        <v>69</v>
      </c>
      <c r="Q2">
        <v>69</v>
      </c>
      <c r="R2" s="3">
        <v>14</v>
      </c>
      <c r="S2">
        <v>43</v>
      </c>
      <c r="T2">
        <v>122</v>
      </c>
      <c r="U2">
        <v>37</v>
      </c>
      <c r="V2" s="3">
        <v>37</v>
      </c>
      <c r="W2" t="s">
        <v>97</v>
      </c>
      <c r="X2" t="s">
        <v>96</v>
      </c>
      <c r="Y2" s="22">
        <v>1</v>
      </c>
    </row>
    <row r="3" spans="1:25" x14ac:dyDescent="0.25">
      <c r="A3" s="2" t="s">
        <v>74</v>
      </c>
      <c r="B3" t="s">
        <v>103</v>
      </c>
      <c r="C3" t="s">
        <v>60</v>
      </c>
      <c r="D3" t="s">
        <v>174</v>
      </c>
      <c r="E3" t="s">
        <v>125</v>
      </c>
      <c r="F3">
        <v>351</v>
      </c>
      <c r="G3">
        <v>96.16</v>
      </c>
      <c r="H3">
        <v>8.5389999999999997</v>
      </c>
      <c r="I3">
        <v>9.6999999999999993</v>
      </c>
      <c r="J3">
        <v>17</v>
      </c>
      <c r="K3" s="4">
        <v>23</v>
      </c>
      <c r="L3">
        <v>21</v>
      </c>
      <c r="M3">
        <v>26</v>
      </c>
      <c r="N3">
        <v>38</v>
      </c>
      <c r="O3">
        <v>50</v>
      </c>
      <c r="P3">
        <v>61</v>
      </c>
      <c r="Q3">
        <v>61</v>
      </c>
      <c r="R3" s="4">
        <v>7</v>
      </c>
      <c r="S3">
        <v>25</v>
      </c>
      <c r="T3">
        <v>90</v>
      </c>
      <c r="U3">
        <v>32</v>
      </c>
      <c r="V3" s="4">
        <v>32</v>
      </c>
      <c r="W3" t="s">
        <v>96</v>
      </c>
      <c r="X3" t="s">
        <v>96</v>
      </c>
      <c r="Y3" s="22">
        <v>1.22</v>
      </c>
    </row>
    <row r="4" spans="1:25" x14ac:dyDescent="0.25">
      <c r="A4" s="2" t="s">
        <v>158</v>
      </c>
      <c r="B4" t="s">
        <v>140</v>
      </c>
      <c r="C4" t="s">
        <v>27</v>
      </c>
      <c r="D4" t="s">
        <v>174</v>
      </c>
      <c r="E4" t="s">
        <v>125</v>
      </c>
      <c r="F4">
        <v>359</v>
      </c>
      <c r="G4">
        <v>98.36</v>
      </c>
      <c r="H4">
        <v>9.3040000000000003</v>
      </c>
      <c r="I4">
        <v>1.9</v>
      </c>
      <c r="J4">
        <v>13</v>
      </c>
      <c r="K4" s="2">
        <v>19</v>
      </c>
      <c r="L4">
        <v>17</v>
      </c>
      <c r="M4">
        <v>23</v>
      </c>
      <c r="N4">
        <v>37</v>
      </c>
      <c r="O4">
        <v>45</v>
      </c>
      <c r="P4">
        <v>60</v>
      </c>
      <c r="Q4">
        <v>60</v>
      </c>
      <c r="R4" s="4">
        <v>4</v>
      </c>
      <c r="S4">
        <v>24</v>
      </c>
      <c r="T4">
        <v>68</v>
      </c>
      <c r="U4">
        <v>30</v>
      </c>
      <c r="V4" s="4">
        <v>30</v>
      </c>
      <c r="W4" t="s">
        <v>96</v>
      </c>
      <c r="X4" t="s">
        <v>26</v>
      </c>
      <c r="Y4" s="22">
        <v>1</v>
      </c>
    </row>
    <row r="5" spans="1:25" x14ac:dyDescent="0.25">
      <c r="A5" s="2" t="s">
        <v>73</v>
      </c>
      <c r="B5" t="s">
        <v>140</v>
      </c>
      <c r="C5" t="s">
        <v>24</v>
      </c>
      <c r="D5" t="s">
        <v>174</v>
      </c>
      <c r="E5" t="s">
        <v>125</v>
      </c>
      <c r="F5">
        <v>361</v>
      </c>
      <c r="G5">
        <v>98.9</v>
      </c>
      <c r="H5">
        <v>8.7349999999999994</v>
      </c>
      <c r="I5">
        <v>4</v>
      </c>
      <c r="J5">
        <v>9.3000000000000007</v>
      </c>
      <c r="K5" s="2">
        <v>15</v>
      </c>
      <c r="L5">
        <v>13</v>
      </c>
      <c r="M5">
        <v>18</v>
      </c>
      <c r="N5">
        <v>34</v>
      </c>
      <c r="O5">
        <v>40</v>
      </c>
      <c r="P5">
        <v>61</v>
      </c>
      <c r="Q5">
        <v>61</v>
      </c>
      <c r="R5" s="4">
        <v>4</v>
      </c>
      <c r="S5">
        <v>15</v>
      </c>
      <c r="T5">
        <v>36</v>
      </c>
      <c r="U5">
        <v>26</v>
      </c>
      <c r="V5" s="4">
        <v>26</v>
      </c>
      <c r="W5" t="s">
        <v>96</v>
      </c>
      <c r="X5" t="s">
        <v>26</v>
      </c>
      <c r="Y5" s="22">
        <v>1</v>
      </c>
    </row>
    <row r="6" spans="1:25" x14ac:dyDescent="0.25">
      <c r="A6" s="2" t="s">
        <v>100</v>
      </c>
      <c r="B6" t="s">
        <v>140</v>
      </c>
      <c r="C6" t="s">
        <v>91</v>
      </c>
      <c r="D6" t="s">
        <v>174</v>
      </c>
      <c r="E6" t="s">
        <v>125</v>
      </c>
      <c r="F6">
        <v>362</v>
      </c>
      <c r="G6">
        <v>99.18</v>
      </c>
      <c r="H6">
        <v>7.5229999999999997</v>
      </c>
      <c r="I6">
        <v>4.3</v>
      </c>
      <c r="J6">
        <v>9.4</v>
      </c>
      <c r="K6" s="2">
        <v>14</v>
      </c>
      <c r="L6">
        <v>12</v>
      </c>
      <c r="M6">
        <v>17</v>
      </c>
      <c r="N6">
        <v>30</v>
      </c>
      <c r="O6">
        <v>37</v>
      </c>
      <c r="P6">
        <v>51</v>
      </c>
      <c r="Q6">
        <v>51</v>
      </c>
      <c r="R6" s="2">
        <v>1</v>
      </c>
      <c r="S6">
        <v>11</v>
      </c>
      <c r="T6">
        <v>28</v>
      </c>
      <c r="U6">
        <v>24</v>
      </c>
      <c r="V6" s="2">
        <v>24</v>
      </c>
      <c r="W6" t="s">
        <v>26</v>
      </c>
      <c r="X6" t="s">
        <v>26</v>
      </c>
      <c r="Y6" s="22">
        <v>1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zoomScale="80" zoomScaleNormal="80" workbookViewId="0">
      <pane ySplit="1" topLeftCell="A2" activePane="bottomLeft" state="frozenSplit"/>
      <selection pane="bottomLeft"/>
    </sheetView>
  </sheetViews>
  <sheetFormatPr baseColWidth="10" defaultColWidth="9.140625" defaultRowHeight="15" x14ac:dyDescent="0.25"/>
  <cols>
    <col min="1" max="1" width="15.7109375" customWidth="1"/>
    <col min="2" max="2" width="4.42578125" bestFit="1" customWidth="1"/>
    <col min="3" max="3" width="19.140625" bestFit="1" customWidth="1"/>
    <col min="4" max="5" width="11.5703125" bestFit="1" customWidth="1"/>
    <col min="6" max="6" width="10" bestFit="1" customWidth="1"/>
    <col min="7" max="7" width="8.140625" bestFit="1" customWidth="1"/>
    <col min="8" max="8" width="6.5703125" bestFit="1" customWidth="1"/>
    <col min="9" max="9" width="5" bestFit="1" customWidth="1"/>
    <col min="10" max="10" width="4.42578125" bestFit="1" customWidth="1"/>
    <col min="11" max="11" width="7.28515625" bestFit="1" customWidth="1"/>
    <col min="12" max="15" width="5.5703125" bestFit="1" customWidth="1"/>
    <col min="16" max="16" width="6" bestFit="1" customWidth="1"/>
    <col min="17" max="17" width="5.5703125" bestFit="1" customWidth="1"/>
    <col min="18" max="18" width="8.7109375" bestFit="1" customWidth="1"/>
  </cols>
  <sheetData>
    <row r="1" spans="1:18" x14ac:dyDescent="0.25">
      <c r="A1" s="1" t="s">
        <v>165</v>
      </c>
      <c r="B1" s="1" t="s">
        <v>170</v>
      </c>
      <c r="C1" s="1" t="s">
        <v>80</v>
      </c>
      <c r="D1" s="1" t="s">
        <v>99</v>
      </c>
      <c r="E1" s="1" t="s">
        <v>37</v>
      </c>
      <c r="F1" s="1" t="s">
        <v>53</v>
      </c>
      <c r="G1" s="1" t="s">
        <v>9</v>
      </c>
      <c r="H1" s="1" t="s">
        <v>152</v>
      </c>
      <c r="I1" s="1" t="s">
        <v>1</v>
      </c>
      <c r="J1" s="1" t="s">
        <v>95</v>
      </c>
      <c r="K1" s="1" t="s">
        <v>86</v>
      </c>
      <c r="L1" s="1" t="s">
        <v>67</v>
      </c>
      <c r="M1" s="1" t="s">
        <v>16</v>
      </c>
      <c r="N1" s="1" t="s">
        <v>76</v>
      </c>
      <c r="O1" s="1" t="s">
        <v>69</v>
      </c>
      <c r="P1" s="1" t="s">
        <v>92</v>
      </c>
      <c r="Q1" s="1" t="s">
        <v>49</v>
      </c>
      <c r="R1" s="1" t="s">
        <v>195</v>
      </c>
    </row>
    <row r="2" spans="1:18" x14ac:dyDescent="0.25">
      <c r="A2" s="2" t="s">
        <v>74</v>
      </c>
      <c r="B2" t="s">
        <v>103</v>
      </c>
      <c r="C2" t="s">
        <v>23</v>
      </c>
      <c r="D2" t="s">
        <v>174</v>
      </c>
      <c r="E2" t="s">
        <v>125</v>
      </c>
      <c r="F2">
        <v>113</v>
      </c>
      <c r="G2">
        <v>30.96</v>
      </c>
      <c r="H2">
        <v>5.6070000000000002</v>
      </c>
      <c r="I2">
        <v>2.1</v>
      </c>
      <c r="J2">
        <v>8.6999999999999993</v>
      </c>
      <c r="K2" s="4">
        <v>13</v>
      </c>
      <c r="L2">
        <v>11.9</v>
      </c>
      <c r="M2">
        <v>15.9</v>
      </c>
      <c r="N2">
        <v>22.1</v>
      </c>
      <c r="O2">
        <v>26.1</v>
      </c>
      <c r="P2">
        <v>32.200000000000003</v>
      </c>
      <c r="Q2">
        <v>32.200000000000003</v>
      </c>
      <c r="R2" t="s">
        <v>96</v>
      </c>
    </row>
    <row r="3" spans="1:18" x14ac:dyDescent="0.25">
      <c r="A3" s="2" t="s">
        <v>158</v>
      </c>
      <c r="B3" t="s">
        <v>140</v>
      </c>
      <c r="C3" t="s">
        <v>191</v>
      </c>
      <c r="D3" t="s">
        <v>174</v>
      </c>
      <c r="E3" t="s">
        <v>125</v>
      </c>
      <c r="F3">
        <v>358</v>
      </c>
      <c r="G3">
        <v>98.08</v>
      </c>
      <c r="H3">
        <v>5.3390000000000004</v>
      </c>
      <c r="I3">
        <v>1</v>
      </c>
      <c r="J3">
        <v>6.9</v>
      </c>
      <c r="K3" s="2">
        <v>11</v>
      </c>
      <c r="L3">
        <v>9.4</v>
      </c>
      <c r="M3">
        <v>13</v>
      </c>
      <c r="N3">
        <v>21</v>
      </c>
      <c r="O3">
        <v>25</v>
      </c>
      <c r="P3">
        <v>32</v>
      </c>
      <c r="Q3">
        <v>32</v>
      </c>
      <c r="R3" t="s">
        <v>26</v>
      </c>
    </row>
    <row r="4" spans="1:18" x14ac:dyDescent="0.25">
      <c r="A4" s="2" t="s">
        <v>146</v>
      </c>
      <c r="B4" t="s">
        <v>140</v>
      </c>
      <c r="C4" t="s">
        <v>137</v>
      </c>
      <c r="D4" t="s">
        <v>174</v>
      </c>
      <c r="E4" t="s">
        <v>125</v>
      </c>
      <c r="F4">
        <v>353</v>
      </c>
      <c r="G4">
        <v>96.71</v>
      </c>
      <c r="H4">
        <v>3.3380000000000001</v>
      </c>
      <c r="I4">
        <v>3.3</v>
      </c>
      <c r="J4">
        <v>6.3</v>
      </c>
      <c r="K4" s="2">
        <v>8.6999999999999993</v>
      </c>
      <c r="L4">
        <v>8</v>
      </c>
      <c r="M4">
        <v>10</v>
      </c>
      <c r="N4">
        <v>15</v>
      </c>
      <c r="O4">
        <v>19</v>
      </c>
      <c r="P4">
        <v>27</v>
      </c>
      <c r="Q4">
        <v>27</v>
      </c>
      <c r="R4" t="s">
        <v>26</v>
      </c>
    </row>
    <row r="5" spans="1:18" x14ac:dyDescent="0.25">
      <c r="A5" s="2" t="s">
        <v>100</v>
      </c>
      <c r="B5" t="s">
        <v>140</v>
      </c>
      <c r="C5" t="s">
        <v>122</v>
      </c>
      <c r="D5" t="s">
        <v>174</v>
      </c>
      <c r="E5" t="s">
        <v>125</v>
      </c>
      <c r="F5">
        <v>364</v>
      </c>
      <c r="G5">
        <v>99.73</v>
      </c>
      <c r="H5">
        <v>3.5990000000000002</v>
      </c>
      <c r="I5">
        <v>2.2999999999999998</v>
      </c>
      <c r="J5">
        <v>5.8</v>
      </c>
      <c r="K5" s="2">
        <v>7.9</v>
      </c>
      <c r="L5">
        <v>7.2</v>
      </c>
      <c r="M5">
        <v>8.9</v>
      </c>
      <c r="N5">
        <v>15</v>
      </c>
      <c r="O5">
        <v>18</v>
      </c>
      <c r="P5">
        <v>32</v>
      </c>
      <c r="Q5">
        <v>32</v>
      </c>
      <c r="R5" t="s">
        <v>26</v>
      </c>
    </row>
    <row r="6" spans="1:18" x14ac:dyDescent="0.25">
      <c r="A6" s="2" t="s">
        <v>73</v>
      </c>
      <c r="B6" t="s">
        <v>140</v>
      </c>
      <c r="C6" t="s">
        <v>20</v>
      </c>
      <c r="D6" t="s">
        <v>174</v>
      </c>
      <c r="E6" t="s">
        <v>125</v>
      </c>
      <c r="F6">
        <v>361</v>
      </c>
      <c r="G6">
        <v>98.9</v>
      </c>
      <c r="H6">
        <v>4.1900000000000004</v>
      </c>
      <c r="I6">
        <v>2.4</v>
      </c>
      <c r="J6">
        <v>4.8</v>
      </c>
      <c r="K6" s="2">
        <v>7.5</v>
      </c>
      <c r="L6">
        <v>6.2</v>
      </c>
      <c r="M6">
        <v>8.9</v>
      </c>
      <c r="N6">
        <v>16</v>
      </c>
      <c r="O6">
        <v>20</v>
      </c>
      <c r="P6">
        <v>33</v>
      </c>
      <c r="Q6">
        <v>33</v>
      </c>
      <c r="R6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Red</vt:lpstr>
      <vt:lpstr>Zonas</vt:lpstr>
      <vt:lpstr>METAINFO</vt:lpstr>
      <vt:lpstr>SO2_H</vt:lpstr>
      <vt:lpstr>SO2_D</vt:lpstr>
      <vt:lpstr>NO2_H</vt:lpstr>
      <vt:lpstr>NOX_H</vt:lpstr>
      <vt:lpstr>PM10_D</vt:lpstr>
      <vt:lpstr>PM2.5_A</vt:lpstr>
      <vt:lpstr>C6H6_A</vt:lpstr>
      <vt:lpstr>CO_O</vt:lpstr>
      <vt:lpstr>O3_O</vt:lpstr>
      <vt:lpstr>SUP_O3_O</vt:lpstr>
      <vt:lpstr>O3_H</vt:lpstr>
      <vt:lpstr>COVs</vt:lpstr>
      <vt:lpstr>OTROS</vt:lpstr>
      <vt:lpstr>RFREM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José María Infante Olarte</cp:lastModifiedBy>
  <dcterms:created xsi:type="dcterms:W3CDTF">2020-02-04T13:50:08Z</dcterms:created>
  <dcterms:modified xsi:type="dcterms:W3CDTF">2020-02-26T13:01:58Z</dcterms:modified>
</cp:coreProperties>
</file>